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jkleindienst\Documents\Engagement\Green Office Certification\Most Recent Materials To Share\"/>
    </mc:Choice>
  </mc:AlternateContent>
  <bookViews>
    <workbookView xWindow="0" yWindow="0" windowWidth="2160" windowHeight="0"/>
  </bookViews>
  <sheets>
    <sheet name="Instructions" sheetId="4" r:id="rId1"/>
    <sheet name="Checklist" sheetId="7" r:id="rId2"/>
    <sheet name="Individual Checklist" sheetId="10" r:id="rId3"/>
    <sheet name="Goals &amp; Submittal" sheetId="3" r:id="rId4"/>
  </sheets>
  <definedNames>
    <definedName name="C1900000">#REF!</definedName>
    <definedName name="C2000000">#REF!</definedName>
    <definedName name="C3000000">#REF!</definedName>
    <definedName name="F1050000" localSheetId="1">Checklist!$I$1023978</definedName>
    <definedName name="F1050000" localSheetId="3">'Goals &amp; Submittal'!$J$1024334</definedName>
    <definedName name="F1050000" localSheetId="0">Instructions!$H$1024343</definedName>
    <definedName name="F1050000">#REF!</definedName>
    <definedName name="F1060000" localSheetId="1">Checklist!$I$1023978</definedName>
    <definedName name="F1060000" localSheetId="3">'Goals &amp; Submittal'!$J$1024334</definedName>
    <definedName name="F1060000" localSheetId="0">Instructions!$H$1024343</definedName>
    <definedName name="F1060000">#REF!</definedName>
    <definedName name="F1999999" localSheetId="1">Checklist!$999572:$1002344</definedName>
    <definedName name="F1999999" localSheetId="3">'Goals &amp; Submittal'!$999925:$1002697</definedName>
    <definedName name="F1999999" localSheetId="0">Instructions!$999934:$1002706</definedName>
    <definedName name="F1999999">#REF!</definedName>
    <definedName name="F9999999" localSheetId="1">Checklist!$99572:$101624</definedName>
    <definedName name="F9999999" localSheetId="3">'Goals &amp; Submittal'!$99925:$101977</definedName>
    <definedName name="F9999999" localSheetId="0">Instructions!$99934:$101986</definedName>
    <definedName name="F9999999">#REF!</definedName>
    <definedName name="X9999999" localSheetId="1">Checklist!#REF!</definedName>
    <definedName name="X9999999" localSheetId="3">'Goals &amp; Submittal'!$X$925</definedName>
    <definedName name="X9999999" localSheetId="0">Instructions!$W$934</definedName>
    <definedName name="X9999999">#REF!</definedName>
    <definedName name="Z_4F5FFB84_FDE7_4EF9_8F08_92EF39237407_.wvu.Cols" localSheetId="1" hidden="1">Checklist!$A:$B,Checklist!$H:$H,Checklist!$J:$J,Checklist!#REF!</definedName>
    <definedName name="Z_4F5FFB84_FDE7_4EF9_8F08_92EF39237407_.wvu.Cols" localSheetId="3" hidden="1">'Goals &amp; Submittal'!$A:$A,'Goals &amp; Submittal'!$L:$XFD</definedName>
    <definedName name="Z_4F5FFB84_FDE7_4EF9_8F08_92EF39237407_.wvu.Cols" localSheetId="0" hidden="1">Instructions!$A:$A,Instructions!$K:$XFD</definedName>
    <definedName name="Z_4F5FFB84_FDE7_4EF9_8F08_92EF39237407_.wvu.Rows" localSheetId="1" hidden="1">Checklist!$64:$1048576,Checklist!#REF!</definedName>
    <definedName name="Z_4F5FFB84_FDE7_4EF9_8F08_92EF39237407_.wvu.Rows" localSheetId="3" hidden="1">'Goals &amp; Submittal'!$196:$1048576,'Goals &amp; Submittal'!$18:$195</definedName>
    <definedName name="Z_4F5FFB84_FDE7_4EF9_8F08_92EF39237407_.wvu.Rows" localSheetId="0" hidden="1">Instructions!$215:$1048576,Instructions!$29:$214</definedName>
    <definedName name="Z_C6599517_B451_4A6F_B93E_500EC3148B31_.wvu.Cols" localSheetId="1" hidden="1">Checklist!$A:$B,Checklist!$H:$H,Checklist!$J:$J,Checklist!#REF!</definedName>
    <definedName name="Z_C6599517_B451_4A6F_B93E_500EC3148B31_.wvu.Cols" localSheetId="3" hidden="1">'Goals &amp; Submittal'!$A:$A,'Goals &amp; Submittal'!$L:$XFD</definedName>
    <definedName name="Z_C6599517_B451_4A6F_B93E_500EC3148B31_.wvu.Cols" localSheetId="0" hidden="1">Instructions!$A:$A,Instructions!$K:$XFD</definedName>
    <definedName name="Z_C6599517_B451_4A6F_B93E_500EC3148B31_.wvu.Rows" localSheetId="1" hidden="1">Checklist!$64:$1048576,Checklist!#REF!</definedName>
    <definedName name="Z_C6599517_B451_4A6F_B93E_500EC3148B31_.wvu.Rows" localSheetId="3" hidden="1">'Goals &amp; Submittal'!$196:$1048576,'Goals &amp; Submittal'!$18:$195</definedName>
    <definedName name="Z_C6599517_B451_4A6F_B93E_500EC3148B31_.wvu.Rows" localSheetId="0" hidden="1">Instructions!$215:$1048576,Instructions!$29:$214</definedName>
  </definedNames>
  <calcPr calcId="162913"/>
  <customWorkbookViews>
    <customWorkbookView name="Betsy Byrum - Personal View" guid="{4F5FFB84-FDE7-4EF9-8F08-92EF39237407}" mergeInterval="0" personalView="1" maximized="1" windowWidth="1329" windowHeight="726" activeSheetId="2"/>
    <customWorkbookView name="Windows User - Personal View" guid="{C6599517-B451-4A6F-B93E-500EC3148B31}" mergeInterval="0" personalView="1" maximized="1" windowWidth="1676" windowHeight="745" activeSheetId="2"/>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J77" i="7" l="1"/>
  <c r="L77" i="7"/>
  <c r="J78" i="7"/>
  <c r="L78" i="7"/>
  <c r="J76" i="7"/>
  <c r="L76" i="7"/>
  <c r="J48" i="7"/>
  <c r="J52" i="7"/>
  <c r="L16" i="7" l="1"/>
  <c r="L13" i="7"/>
  <c r="J62" i="7" l="1"/>
  <c r="B53" i="7"/>
  <c r="B42" i="7"/>
  <c r="B33" i="7"/>
  <c r="K24" i="7"/>
  <c r="B22" i="7"/>
  <c r="J61" i="7" l="1"/>
  <c r="J45" i="7"/>
  <c r="J44" i="7"/>
  <c r="J57" i="7"/>
  <c r="K45" i="7"/>
  <c r="J50" i="7"/>
  <c r="K50" i="7"/>
  <c r="J46" i="7"/>
  <c r="J39" i="7"/>
  <c r="J60" i="7" l="1"/>
  <c r="J55" i="7" l="1"/>
  <c r="J31" i="7"/>
  <c r="J40" i="7"/>
  <c r="J35" i="7"/>
  <c r="J19" i="7"/>
  <c r="J14" i="7"/>
  <c r="J12" i="7"/>
  <c r="J9" i="7"/>
  <c r="J11" i="7"/>
  <c r="F14" i="3" l="1"/>
  <c r="K15" i="7"/>
  <c r="J15" i="7"/>
  <c r="K62" i="7"/>
  <c r="K61" i="7"/>
  <c r="K21" i="7"/>
  <c r="J21" i="7"/>
  <c r="J24" i="7"/>
  <c r="K20" i="7"/>
  <c r="J20" i="7"/>
  <c r="K13" i="7"/>
  <c r="J13" i="7"/>
  <c r="K18" i="7"/>
  <c r="J18" i="7"/>
  <c r="K27" i="7"/>
  <c r="J27" i="7"/>
  <c r="K28" i="7"/>
  <c r="J28" i="7"/>
  <c r="K35" i="7"/>
  <c r="K44" i="7"/>
  <c r="K47" i="7"/>
  <c r="J47" i="7"/>
  <c r="K56" i="7"/>
  <c r="J56" i="7"/>
  <c r="K46" i="7"/>
  <c r="K31" i="7"/>
  <c r="K30" i="7"/>
  <c r="J30" i="7"/>
  <c r="K55" i="7"/>
  <c r="K57" i="7"/>
  <c r="K19" i="7"/>
  <c r="L62" i="7"/>
  <c r="L61" i="7"/>
  <c r="L57" i="7"/>
  <c r="L52" i="7"/>
  <c r="L20" i="7"/>
  <c r="L21" i="7"/>
  <c r="L19" i="7"/>
  <c r="L15" i="7"/>
  <c r="K17" i="7"/>
  <c r="J17" i="7"/>
  <c r="K52" i="7"/>
  <c r="L51" i="7"/>
  <c r="L47" i="7"/>
  <c r="L46" i="7"/>
  <c r="L35" i="7"/>
  <c r="K49" i="7" l="1"/>
  <c r="J49" i="7"/>
  <c r="K41" i="7"/>
  <c r="J41" i="7"/>
  <c r="K40" i="7"/>
  <c r="K38" i="7"/>
  <c r="J38" i="7"/>
  <c r="K36" i="7"/>
  <c r="J36" i="7"/>
  <c r="J16" i="7"/>
  <c r="L26" i="7" l="1"/>
  <c r="K26" i="7"/>
  <c r="J26" i="7"/>
  <c r="L31" i="7" l="1"/>
  <c r="L17" i="7" l="1"/>
  <c r="K16" i="7" l="1"/>
  <c r="L9" i="7"/>
  <c r="L56" i="7"/>
  <c r="L55" i="7"/>
  <c r="L48" i="7"/>
  <c r="L41" i="7"/>
  <c r="L40" i="7"/>
  <c r="L39" i="7"/>
  <c r="L30" i="7"/>
  <c r="L38" i="7"/>
  <c r="L37" i="7"/>
  <c r="L49" i="7"/>
  <c r="L36" i="7"/>
  <c r="L28" i="7"/>
  <c r="L27" i="7"/>
  <c r="L25" i="7"/>
  <c r="L24" i="7"/>
  <c r="L18" i="7"/>
  <c r="L11" i="7"/>
  <c r="L10" i="7"/>
  <c r="K48" i="7"/>
  <c r="K51" i="7"/>
  <c r="J51" i="7"/>
  <c r="K39" i="7"/>
  <c r="K37" i="7"/>
  <c r="J37" i="7"/>
  <c r="K25" i="7"/>
  <c r="J25" i="7"/>
  <c r="K11" i="7"/>
  <c r="K10" i="7"/>
  <c r="J10" i="7"/>
  <c r="L2" i="7" l="1"/>
  <c r="L4" i="7" s="1"/>
</calcChain>
</file>

<file path=xl/sharedStrings.xml><?xml version="1.0" encoding="utf-8"?>
<sst xmlns="http://schemas.openxmlformats.org/spreadsheetml/2006/main" count="150" uniqueCount="143">
  <si>
    <t>Yes</t>
  </si>
  <si>
    <t>No</t>
  </si>
  <si>
    <t>Criteria</t>
  </si>
  <si>
    <t>Preliminary score:</t>
  </si>
  <si>
    <t>Confirmation</t>
  </si>
  <si>
    <t>Not Applicable</t>
  </si>
  <si>
    <t>Preliminary certification:</t>
  </si>
  <si>
    <t>I confirm that the answers in this survey are accurate to the best of my knowledge.</t>
  </si>
  <si>
    <t>1. Energy &amp; Water Use</t>
  </si>
  <si>
    <t>2. Waste &amp; Recycling</t>
  </si>
  <si>
    <t>4. Food, Beverages &amp; Dishware</t>
  </si>
  <si>
    <t>5. Transportation</t>
  </si>
  <si>
    <r>
      <t xml:space="preserve">Office/Department 
</t>
    </r>
    <r>
      <rPr>
        <sz val="11"/>
        <color theme="1"/>
        <rFont val="Calibri"/>
        <family val="2"/>
        <scheme val="minor"/>
      </rPr>
      <t>(area you are certifying):</t>
    </r>
  </si>
  <si>
    <t># of staff/faculty in your office:</t>
  </si>
  <si>
    <r>
      <rPr>
        <sz val="17"/>
        <color theme="1"/>
        <rFont val="Frutiger LT Std 57 Cn"/>
        <family val="2"/>
      </rPr>
      <t xml:space="preserve">Welcome to the </t>
    </r>
    <r>
      <rPr>
        <i/>
        <sz val="17"/>
        <color theme="1"/>
        <rFont val="Frutiger LT Std 57 Cn"/>
        <family val="2"/>
      </rPr>
      <t xml:space="preserve"> </t>
    </r>
    <r>
      <rPr>
        <b/>
        <sz val="17"/>
        <color theme="1"/>
        <rFont val="Frutiger LT Std 57 Cn"/>
        <family val="2"/>
      </rPr>
      <t xml:space="preserve">
</t>
    </r>
    <r>
      <rPr>
        <b/>
        <sz val="17"/>
        <color theme="1"/>
        <rFont val="Frutiger LT Std 57 Cn"/>
        <family val="2"/>
      </rPr>
      <t xml:space="preserve">
Green Office Certification Program</t>
    </r>
  </si>
  <si>
    <r>
      <rPr>
        <sz val="13"/>
        <color rgb="FFC00000"/>
        <rFont val="Frutiger LT Std 57 Cn"/>
        <family val="2"/>
      </rPr>
      <t>Thank you for participating in this program and for your efforts to create a more sustainable work environment at Wesleyan!</t>
    </r>
    <r>
      <rPr>
        <sz val="14"/>
        <color theme="1"/>
        <rFont val="Rockwell"/>
        <family val="1"/>
      </rPr>
      <t xml:space="preserve">
</t>
    </r>
    <r>
      <rPr>
        <sz val="11"/>
        <color theme="1"/>
        <rFont val="Calibri"/>
        <family val="2"/>
        <scheme val="minor"/>
      </rPr>
      <t xml:space="preserve">Please contact Jen Kleindienst, Sustainability Director, with questions or for assistance using this document at x3242 or jkleindienst@wesleyan.edu </t>
    </r>
  </si>
  <si>
    <r>
      <t xml:space="preserve">1.2 - We have prompts posted next to light switches in conference rooms to remind people to turn off the lights, projectors, and to adjust heating/cooling when they exit a room. 
</t>
    </r>
    <r>
      <rPr>
        <sz val="11"/>
        <color rgb="FFC00000"/>
        <rFont val="Calibri"/>
        <family val="2"/>
        <scheme val="minor"/>
      </rPr>
      <t>(1 pt)</t>
    </r>
  </si>
  <si>
    <t>3. Paper, Printing, &amp; Office Supplies</t>
  </si>
  <si>
    <r>
      <t xml:space="preserve">Notes
</t>
    </r>
    <r>
      <rPr>
        <i/>
        <sz val="12"/>
        <color theme="1"/>
        <rFont val="Calibri"/>
        <family val="2"/>
        <scheme val="minor"/>
      </rPr>
      <t>Type notes/explanations 
directly in the cell</t>
    </r>
  </si>
  <si>
    <r>
      <t xml:space="preserve">3.7 - We have an internal reuse area for supplies such as binders and file folders. 
</t>
    </r>
    <r>
      <rPr>
        <sz val="11"/>
        <color rgb="FFC00000"/>
        <rFont val="Calibri"/>
        <family val="2"/>
        <scheme val="minor"/>
      </rPr>
      <t xml:space="preserve">(1 pt) </t>
    </r>
  </si>
  <si>
    <t>&lt;10% of the office travels via airplane in the Northeast Corridor</t>
  </si>
  <si>
    <t>10-25% of the office travels via airplane in the Northeast Corridor</t>
  </si>
  <si>
    <t xml:space="preserve">&gt;25% of the office travels via airplane in the Northeast Corridor </t>
  </si>
  <si>
    <t>We have no space heaters (unless Wesleyan-provided)</t>
  </si>
  <si>
    <t>We have space heaters (other than those that are Wesleyan-provided)</t>
  </si>
  <si>
    <t>Program Requirements</t>
  </si>
  <si>
    <t># / % of staff/faculty participating :</t>
  </si>
  <si>
    <t>1. At least 75% of employees working in your office must agree to participate in the Green Office Certification Program for your office to pursue certification.</t>
  </si>
  <si>
    <r>
      <rPr>
        <b/>
        <sz val="11"/>
        <color theme="1"/>
        <rFont val="Calibri"/>
        <family val="2"/>
        <scheme val="minor"/>
      </rPr>
      <t>Office Head/Program Director and Title</t>
    </r>
    <r>
      <rPr>
        <sz val="11"/>
        <color theme="1"/>
        <rFont val="Calibri"/>
        <family val="2"/>
        <scheme val="minor"/>
      </rPr>
      <t xml:space="preserve">
</t>
    </r>
    <r>
      <rPr>
        <i/>
        <sz val="11"/>
        <color theme="1"/>
        <rFont val="Calibri"/>
        <family val="2"/>
        <scheme val="minor"/>
      </rPr>
      <t>Have your office head type their name here to serve as an electronic signature</t>
    </r>
  </si>
  <si>
    <r>
      <t xml:space="preserve">Green Office Certification Liaison and Title
</t>
    </r>
    <r>
      <rPr>
        <i/>
        <sz val="11"/>
        <color theme="1"/>
        <rFont val="Calibri"/>
        <family val="2"/>
        <scheme val="minor"/>
      </rPr>
      <t>Please type your name here to serve as an electronic signature</t>
    </r>
  </si>
  <si>
    <t>About the program</t>
  </si>
  <si>
    <t>About your office</t>
  </si>
  <si>
    <t>How to use this document</t>
  </si>
  <si>
    <t>Green Office Certification Liaison Name:</t>
  </si>
  <si>
    <t>Liaison Position Title:</t>
  </si>
  <si>
    <t>Office Head/Program Director Name and Title:</t>
  </si>
  <si>
    <r>
      <t xml:space="preserve">Office Address/Building
</t>
    </r>
    <r>
      <rPr>
        <sz val="11"/>
        <color theme="1"/>
        <rFont val="Calibri"/>
        <family val="2"/>
        <scheme val="minor"/>
      </rPr>
      <t>specify section of building if not entire building):</t>
    </r>
  </si>
  <si>
    <t xml:space="preserve">Liaison Email: </t>
  </si>
  <si>
    <t xml:space="preserve">Wesleyan's Green Office Certification program is designed to recognize, support, and promote offices that engage in environmentally sustainable practices. Each question on this certification checklist has a point value that is used to calculate the level of certification a Wesleyan office achieves.  A total of 100 points are available - the point value of any questions marked as "Not applicable" will be subtracted from 100 to determine your office's total applicable points (note that not all criteria have a "Not applicable" option).  There are four levels of certification, allowing offices to be recognized for their current conservation actions while providing them with a goal to work toward and aspire to. These levels are:
                                                                                                                                              Bronze: 50-64%                                                 Gold: 80-89%
                                                                                                                                              Silver: 65-79%                                                    Platinum: 90-100%
</t>
  </si>
  <si>
    <t>Individual Green Office Certification Checklist</t>
  </si>
  <si>
    <t>3. Offices that wish to pursue certification must meet with the Sustainability Office post-submittal to review and certify their office.</t>
  </si>
  <si>
    <t xml:space="preserve">3.4 - If I print externally, I ask printing contractors to use paper with at least 50% recycled content (N/A if you don't print externally). </t>
  </si>
  <si>
    <t>3.6 - I share office supplies (e.g. staplers, scissors, tape) instead of having my own.</t>
  </si>
  <si>
    <t xml:space="preserve">5.1 - I walk, bike, carpool, or take public transit to work at least one day per week on average. </t>
  </si>
  <si>
    <t xml:space="preserve">5.2- Whenever possible, I replace business travel with video or teleconferencing and encourage visitors to do the same (N/A if you do not travel for business). </t>
  </si>
  <si>
    <t>5.4 - I do not travel via airplane for trips under 350 miles within the Northeast Corridor (i.e. Middletown to Boston, New York, Philadelphia, Baltimore, and Washington, DC).  (N/A if you do not travel for business)</t>
  </si>
  <si>
    <t xml:space="preserve">2.7 - I do not have a standard trash can in my office (I have no trash can or have a desktop bin).  </t>
  </si>
  <si>
    <t xml:space="preserve">
Green Office Certification Checklist Pilot</t>
  </si>
  <si>
    <t>Green Office</t>
  </si>
  <si>
    <t>Do you fulfill the criteria? (True/False/N/A)</t>
  </si>
  <si>
    <t>Notes</t>
  </si>
  <si>
    <r>
      <t xml:space="preserve">2.5 - We recycle electronics (computers, phones), chargers, batteries, CFL and fluorescent light bulbs, and pens (in green recycling bins at Usdan north entrance or in Exley lobby near Pi Café).
</t>
    </r>
    <r>
      <rPr>
        <sz val="11"/>
        <color rgb="FFC00000"/>
        <rFont val="Calibri"/>
        <family val="2"/>
        <scheme val="minor"/>
      </rPr>
      <t xml:space="preserve">(3 pts) </t>
    </r>
  </si>
  <si>
    <r>
      <t xml:space="preserve">6.1 - We distribute responsibility for communal tasks or have a clear line of responsbility for these tasks, which may include (but are not limited to) making coffee, washing dishes after events, emptying compost, or turning off the coffee pot or lights at the end of the day.
</t>
    </r>
    <r>
      <rPr>
        <sz val="11"/>
        <color rgb="FFC00000"/>
        <rFont val="Calibri"/>
        <family val="2"/>
        <scheme val="minor"/>
      </rPr>
      <t>(2 pts)</t>
    </r>
  </si>
  <si>
    <r>
      <t xml:space="preserve">1.5 - We have enabled energy saving modes (sleep, standby, or hibernate) on our computers, and we turn off both computers and monitors at night.  
</t>
    </r>
    <r>
      <rPr>
        <sz val="11"/>
        <color rgb="FFC00000"/>
        <rFont val="Calibri"/>
        <family val="2"/>
        <scheme val="minor"/>
      </rPr>
      <t>(3 pts)</t>
    </r>
  </si>
  <si>
    <r>
      <t>1.</t>
    </r>
    <r>
      <rPr>
        <sz val="11"/>
        <rFont val="Calibri"/>
        <family val="2"/>
        <scheme val="minor"/>
      </rPr>
      <t>6 - We do not have any individual printers.</t>
    </r>
    <r>
      <rPr>
        <sz val="11"/>
        <color theme="1"/>
        <rFont val="Calibri"/>
        <family val="2"/>
        <scheme val="minor"/>
      </rPr>
      <t xml:space="preserve">
</t>
    </r>
    <r>
      <rPr>
        <sz val="11"/>
        <color rgb="FFC00000"/>
        <rFont val="Calibri"/>
        <family val="2"/>
        <scheme val="minor"/>
      </rPr>
      <t>(2 pts)</t>
    </r>
  </si>
  <si>
    <r>
      <t xml:space="preserve">1.4 - We use energy efficient light bulbs (CFLs or LEDs) instead of incandescent light bulbs in all desk and floor lamps.
</t>
    </r>
    <r>
      <rPr>
        <sz val="11"/>
        <color rgb="FFC00000"/>
        <rFont val="Calibri"/>
        <family val="2"/>
        <scheme val="minor"/>
      </rPr>
      <t>(1 pt)</t>
    </r>
  </si>
  <si>
    <t>Yes, 90+% of the office does</t>
  </si>
  <si>
    <t>Yes, 50-89% of the office does</t>
  </si>
  <si>
    <t>We use 100% recycled paper</t>
  </si>
  <si>
    <t>We use 50-99% recycled paper</t>
  </si>
  <si>
    <t>We use paper with &lt;50% recycled content</t>
  </si>
  <si>
    <t>90+% of the office does</t>
  </si>
  <si>
    <t>50-89% of the office does</t>
  </si>
  <si>
    <t>25-49% of the office does</t>
  </si>
  <si>
    <t>&lt;25% of the office does</t>
  </si>
  <si>
    <r>
      <t xml:space="preserve">2.4 - We recycle used ink and toner cartridges. 
</t>
    </r>
    <r>
      <rPr>
        <sz val="11"/>
        <color rgb="FFC00000"/>
        <rFont val="Calibri"/>
        <family val="2"/>
        <scheme val="minor"/>
      </rPr>
      <t xml:space="preserve">(2 pts) </t>
    </r>
  </si>
  <si>
    <r>
      <t xml:space="preserve">3.2 - We use one-sided paper as scrap paper and/or for printing drafts. 
</t>
    </r>
    <r>
      <rPr>
        <sz val="11"/>
        <color rgb="FFC00000"/>
        <rFont val="Calibri"/>
        <family val="2"/>
        <scheme val="minor"/>
      </rPr>
      <t xml:space="preserve">(1 pt) </t>
    </r>
  </si>
  <si>
    <r>
      <t xml:space="preserve">3.3 - Our office computers are set to print double-sided by default. 
</t>
    </r>
    <r>
      <rPr>
        <sz val="11"/>
        <color rgb="FFC00000"/>
        <rFont val="Calibri"/>
        <family val="2"/>
        <scheme val="minor"/>
      </rPr>
      <t xml:space="preserve">(2 pts) </t>
    </r>
  </si>
  <si>
    <r>
      <t xml:space="preserve">3.6 - We have shared office supplies instead of individual supplies for infrequently-used items (varies by office, may include stapler, tape, etc.) 
</t>
    </r>
    <r>
      <rPr>
        <sz val="11"/>
        <color rgb="FFC00000"/>
        <rFont val="Calibri"/>
        <family val="2"/>
        <scheme val="minor"/>
      </rPr>
      <t>(1 pt)</t>
    </r>
  </si>
  <si>
    <r>
      <t xml:space="preserve">4.1 - We have a full supply of reusable dishes and utensils in each break room/kitchen for employees to use. 
</t>
    </r>
    <r>
      <rPr>
        <sz val="11"/>
        <color rgb="FFC00000"/>
        <rFont val="Calibri"/>
        <family val="2"/>
        <scheme val="minor"/>
      </rPr>
      <t xml:space="preserve">(1 pt) </t>
    </r>
  </si>
  <si>
    <t>We do not use disposable K-Cups</t>
  </si>
  <si>
    <t>We use disposable K-Cups</t>
  </si>
  <si>
    <r>
      <t xml:space="preserve">4.4 - We dispose of K-Cups through the Grounds to Grow On program.
</t>
    </r>
    <r>
      <rPr>
        <sz val="11"/>
        <color rgb="FFC00000"/>
        <rFont val="Calibri"/>
        <family val="2"/>
        <scheme val="minor"/>
      </rPr>
      <t>(2 pts)</t>
    </r>
    <r>
      <rPr>
        <sz val="11"/>
        <color theme="1"/>
        <rFont val="Calibri"/>
        <family val="2"/>
        <scheme val="minor"/>
      </rPr>
      <t xml:space="preserve"> </t>
    </r>
  </si>
  <si>
    <r>
      <t xml:space="preserve">4.7 At Bon Appétit catered events, we never get boxed lunches.
</t>
    </r>
    <r>
      <rPr>
        <sz val="11"/>
        <color rgb="FFC00000"/>
        <rFont val="Calibri"/>
        <family val="2"/>
        <scheme val="minor"/>
      </rPr>
      <t>(1 pt)</t>
    </r>
  </si>
  <si>
    <r>
      <t xml:space="preserve">4.8 - We remind attendees to bring their own reusable dinnerware to events and meetings at which reusable options will not be provided. 
</t>
    </r>
    <r>
      <rPr>
        <sz val="11"/>
        <color rgb="FFC00000"/>
        <rFont val="Calibri"/>
        <family val="2"/>
        <scheme val="minor"/>
      </rPr>
      <t xml:space="preserve">(2 pts) </t>
    </r>
  </si>
  <si>
    <r>
      <t xml:space="preserve">4.9 - We do not provide or sell bottled water at any meeting or event that our office hosts or sponsors.
</t>
    </r>
    <r>
      <rPr>
        <sz val="11"/>
        <color rgb="FFC00000"/>
        <rFont val="Calibri"/>
        <family val="2"/>
        <scheme val="minor"/>
      </rPr>
      <t>(1 pt)</t>
    </r>
  </si>
  <si>
    <r>
      <t xml:space="preserve">2.3 - At least 10% of office members belong to the Wesleyan Freecycle listserv.
</t>
    </r>
    <r>
      <rPr>
        <sz val="11"/>
        <color rgb="FFC00000"/>
        <rFont val="Calibri"/>
        <family val="2"/>
        <scheme val="minor"/>
      </rPr>
      <t xml:space="preserve">(2 pts) </t>
    </r>
  </si>
  <si>
    <r>
      <t xml:space="preserve">4.5 - We purchase our </t>
    </r>
    <r>
      <rPr>
        <sz val="11"/>
        <rFont val="Calibri"/>
        <family val="2"/>
        <scheme val="minor"/>
      </rPr>
      <t>sugar, sugar subsitutes,</t>
    </r>
    <r>
      <rPr>
        <sz val="11"/>
        <color theme="1"/>
        <rFont val="Calibri"/>
        <family val="2"/>
        <scheme val="minor"/>
      </rPr>
      <t xml:space="preserve"> salt, pepper, and/or other condiments in multi-serving containers rather than in single-serving packages. 
</t>
    </r>
    <r>
      <rPr>
        <sz val="11"/>
        <color rgb="FFC00000"/>
        <rFont val="Calibri"/>
        <family val="2"/>
        <scheme val="minor"/>
      </rPr>
      <t xml:space="preserve">(1 pt) </t>
    </r>
  </si>
  <si>
    <r>
      <t xml:space="preserve">2.6 - We offer composting in one or more central locations to compost food waste, tea bags, paper towels, and napkins.
</t>
    </r>
    <r>
      <rPr>
        <sz val="11"/>
        <color rgb="FFC00000"/>
        <rFont val="Calibri"/>
        <family val="2"/>
        <scheme val="minor"/>
      </rPr>
      <t xml:space="preserve">(4 pts) </t>
    </r>
  </si>
  <si>
    <r>
      <t xml:space="preserve">1.3 </t>
    </r>
    <r>
      <rPr>
        <sz val="11"/>
        <rFont val="Calibri"/>
        <family val="2"/>
        <scheme val="minor"/>
      </rPr>
      <t>- We use desk or floor lamps instead of overhead lights (those working in shared spaces are exempt)</t>
    </r>
    <r>
      <rPr>
        <sz val="11"/>
        <color theme="1"/>
        <rFont val="Calibri"/>
        <family val="2"/>
        <scheme val="minor"/>
      </rPr>
      <t xml:space="preserve">. 
</t>
    </r>
    <r>
      <rPr>
        <sz val="11"/>
        <color rgb="FFC00000"/>
        <rFont val="Calibri"/>
        <family val="2"/>
        <scheme val="minor"/>
      </rPr>
      <t xml:space="preserve">(1 pt) </t>
    </r>
  </si>
  <si>
    <r>
      <t xml:space="preserve">2.1 - We have recycling bins next to trash cans in all communal waste stations. 
</t>
    </r>
    <r>
      <rPr>
        <sz val="11"/>
        <color rgb="FFC00000"/>
        <rFont val="Calibri"/>
        <family val="2"/>
        <scheme val="minor"/>
      </rPr>
      <t xml:space="preserve">(2 pts) </t>
    </r>
  </si>
  <si>
    <r>
      <t xml:space="preserve">2.2 - We have signs posted next to each communal waste station explaining how to dispose of items properly.
</t>
    </r>
    <r>
      <rPr>
        <sz val="11"/>
        <color rgb="FFC00000"/>
        <rFont val="Calibri"/>
        <family val="2"/>
        <scheme val="minor"/>
      </rPr>
      <t xml:space="preserve">(1 pt) </t>
    </r>
  </si>
  <si>
    <r>
      <t xml:space="preserve">2.7 - We have eliminated deskside trash cans in personal offices, replacing them with desktop mini trash cans or no trash can. 
</t>
    </r>
    <r>
      <rPr>
        <sz val="11"/>
        <color rgb="FFC00000"/>
        <rFont val="Calibri"/>
        <family val="2"/>
        <scheme val="minor"/>
      </rPr>
      <t xml:space="preserve">(4 pts for 90+% of the office, 3 pts for 50-89%) </t>
    </r>
  </si>
  <si>
    <r>
      <t>3.1 - We use 50%</t>
    </r>
    <r>
      <rPr>
        <sz val="11"/>
        <rFont val="Calibri"/>
        <family val="2"/>
        <scheme val="minor"/>
      </rPr>
      <t xml:space="preserve"> or 100%</t>
    </r>
    <r>
      <rPr>
        <sz val="11"/>
        <color theme="1"/>
        <rFont val="Calibri"/>
        <family val="2"/>
        <scheme val="minor"/>
      </rPr>
      <t xml:space="preserve"> recycled paper for most printing and copying. We never use paper without recycled content (except when a recycled content paper does not exist for our project, e.g. course pack paper). 
</t>
    </r>
    <r>
      <rPr>
        <sz val="11"/>
        <color rgb="FFC00000"/>
        <rFont val="Calibri"/>
        <family val="2"/>
        <scheme val="minor"/>
      </rPr>
      <t xml:space="preserve">(3 pts for 100% recycled paper, 2 pts For 50-99% recycled paper) </t>
    </r>
  </si>
  <si>
    <r>
      <t xml:space="preserve">3.4 - For all printing completed outside of our office, we ask external printing contractors to use paper with at least 50% recycled content. 
</t>
    </r>
    <r>
      <rPr>
        <sz val="11"/>
        <color rgb="FFC00000"/>
        <rFont val="Calibri"/>
        <family val="2"/>
        <scheme val="minor"/>
      </rPr>
      <t xml:space="preserve">(2 pts) </t>
    </r>
  </si>
  <si>
    <r>
      <t xml:space="preserve">3.5 - We use electronic filing and storage in lieu of paper files for the majority of documents.
</t>
    </r>
    <r>
      <rPr>
        <sz val="11"/>
        <color rgb="FFC00000"/>
        <rFont val="Calibri"/>
        <family val="2"/>
        <scheme val="minor"/>
      </rPr>
      <t xml:space="preserve">(3 pts for 90+% of the office, 2 pts for 50-89%) </t>
    </r>
  </si>
  <si>
    <r>
      <t xml:space="preserve">4.2 - We do not use any disposable dishware for employees and/or use disposable dishware only for guests.
</t>
    </r>
    <r>
      <rPr>
        <sz val="11"/>
        <color rgb="FFC00000"/>
        <rFont val="Calibri"/>
        <family val="2"/>
        <scheme val="minor"/>
      </rPr>
      <t>(2 pts)</t>
    </r>
  </si>
  <si>
    <r>
      <t xml:space="preserve">4.3 - We do not use disposable K-Cups in our office.
</t>
    </r>
    <r>
      <rPr>
        <sz val="11"/>
        <color rgb="FFC00000"/>
        <rFont val="Calibri"/>
        <family val="2"/>
        <scheme val="minor"/>
      </rPr>
      <t>(4 pts)</t>
    </r>
  </si>
  <si>
    <r>
      <t xml:space="preserve">4.6 - At all Bon Appétit catered events, we do not request any disposable items (coffee cups, etc.) other than napkins and coffee/tea accessories. 
</t>
    </r>
    <r>
      <rPr>
        <sz val="11"/>
        <color rgb="FFC00000"/>
        <rFont val="Calibri"/>
        <family val="2"/>
        <scheme val="minor"/>
      </rPr>
      <t xml:space="preserve">(2 pts) </t>
    </r>
  </si>
  <si>
    <r>
      <t xml:space="preserve">5.2- Whenever possible, we replace business travel with video or teleconferencing and encourage visitors to do the same.  
</t>
    </r>
    <r>
      <rPr>
        <b/>
        <sz val="11"/>
        <color rgb="FFC00000"/>
        <rFont val="Calibri"/>
        <family val="2"/>
        <scheme val="minor"/>
      </rPr>
      <t>If &lt;10% of your office travels annually, please select N/A.</t>
    </r>
    <r>
      <rPr>
        <sz val="11"/>
        <color theme="1"/>
        <rFont val="Calibri"/>
        <family val="2"/>
        <scheme val="minor"/>
      </rPr>
      <t xml:space="preserve">
</t>
    </r>
    <r>
      <rPr>
        <sz val="11"/>
        <color rgb="FFC00000"/>
        <rFont val="Calibri"/>
        <family val="2"/>
        <scheme val="minor"/>
      </rPr>
      <t xml:space="preserve">(4 pts) </t>
    </r>
  </si>
  <si>
    <r>
      <t xml:space="preserve">5.3 - We do not travel via airplane for trips under 350 miles within the Northeast Corridor (i.e. Middletown to Boston, New York, Philadelphia, Baltimore, and Washington, DC).  
</t>
    </r>
    <r>
      <rPr>
        <b/>
        <sz val="11"/>
        <color rgb="FFC00000"/>
        <rFont val="Calibri"/>
        <family val="2"/>
        <scheme val="minor"/>
      </rPr>
      <t>If &lt;10% of your office travels annually, please select N/A.</t>
    </r>
    <r>
      <rPr>
        <sz val="11"/>
        <color theme="1"/>
        <rFont val="Calibri"/>
        <family val="2"/>
        <scheme val="minor"/>
      </rPr>
      <t xml:space="preserve">
</t>
    </r>
    <r>
      <rPr>
        <b/>
        <sz val="11"/>
        <color rgb="FFC00000"/>
        <rFont val="Calibri"/>
        <family val="2"/>
        <scheme val="minor"/>
      </rPr>
      <t>Exclude non-traveling employees from your totals.</t>
    </r>
    <r>
      <rPr>
        <sz val="11"/>
        <color rgb="FFC00000"/>
        <rFont val="Calibri"/>
        <family val="2"/>
        <scheme val="minor"/>
      </rPr>
      <t xml:space="preserve">
(5 pts for &lt;10% of employees traveling via airplane for Northeast Corridor travel, 3 pts for 10-25% of employees, 0 pts for &gt;25% of employees)</t>
    </r>
  </si>
  <si>
    <r>
      <t xml:space="preserve">5.1 - Office members walk, bike, carpool, or take public transit to work at least one day per week on average. 
</t>
    </r>
    <r>
      <rPr>
        <sz val="11"/>
        <color rgb="FFC00000"/>
        <rFont val="Calibri"/>
        <family val="2"/>
        <scheme val="minor"/>
      </rPr>
      <t xml:space="preserve">(5 pts for 90+% of office members, 4 pts for 50-89% of office members, 3 pts for 25-49% of office members) </t>
    </r>
  </si>
  <si>
    <t>Certification Checklist</t>
  </si>
  <si>
    <t>1. Energy &amp; Water Use (31 points possible)</t>
  </si>
  <si>
    <t>2. Waste &amp; Recycling (18 points possible)</t>
  </si>
  <si>
    <t>3. Paper, Printing, &amp; Office Supplies (13 points possible)</t>
  </si>
  <si>
    <t>4. Food, Beverages &amp; Dishware (16 points possible)</t>
  </si>
  <si>
    <t>5. Transportation (14 points possible)</t>
  </si>
  <si>
    <t>6. Sustainability Leadership (8 points possible)</t>
  </si>
  <si>
    <r>
      <t xml:space="preserve">1.1 - Lighting in our office is controlled by occupancy sensors OR 
we manually turn off all our lights in shared spaces that are not being used. 
</t>
    </r>
    <r>
      <rPr>
        <sz val="11"/>
        <color rgb="FFC00000"/>
        <rFont val="Calibri"/>
        <family val="2"/>
        <scheme val="minor"/>
      </rPr>
      <t xml:space="preserve">(2 pts) </t>
    </r>
  </si>
  <si>
    <t>1.3 - I use a desk or floor lamp instead of overhead lights most of the time (N/A if you work in a shared space where overhead lights are automatically on).</t>
  </si>
  <si>
    <t xml:space="preserve">1.1 - My office is controlled by occupancy sensors AND/OR I manually turn off lights in shared spaces that are not being used. </t>
  </si>
  <si>
    <t>1.4 - I use energy efficient light bulbs (CFLs or LEDs instead of incandescent light bulbs in all desk and floor lamps (N/A if you do not have a desk or floor lamp)</t>
  </si>
  <si>
    <t xml:space="preserve">1.12 - I do not have a space heater unless provided by Physical Plant. </t>
  </si>
  <si>
    <t xml:space="preserve">1.7 - I use a power strip as a central turn-off point at my individual work station AND switch it off each night. </t>
  </si>
  <si>
    <t>1.8 - I set my office thermostat lower in the winter and higher in the summer to meet the guidelines of Wesleyan's Energy Comfort Policy.</t>
  </si>
  <si>
    <t>1.9 - I close my windows when heating or cooling systems are in use, as well as at night and on weekends.</t>
  </si>
  <si>
    <t xml:space="preserve">1.10 - I do not have a personal office refrigerator (personal medical, lab, and research-related refrigerators do not count against this credit).  </t>
  </si>
  <si>
    <t>2.3 - I belong to the Wesleyan Freecycle listserv.</t>
  </si>
  <si>
    <t>2.5 - I recycle office-related electronics (computers, phones), chargers, batteries, CFL and fluorescent light bulbs, and pens (in green recycling bins at Usdan north entrance or in Exley lobby near Pi Café).</t>
  </si>
  <si>
    <t xml:space="preserve">3.2 - I use one-sided paper as scrap paper and/or for printing drafts. </t>
  </si>
  <si>
    <t xml:space="preserve">3.3 - My computer is set to print double-sided by default. </t>
  </si>
  <si>
    <t xml:space="preserve">3.5 - I use electronic filing and storage in lieu of paper files for the majority of my documents. </t>
  </si>
  <si>
    <t>4.2 - I use reusable dishes (plates, cups, cutlery) most of the time.</t>
  </si>
  <si>
    <t>7. Innovation Points  (up to 3 points possible)</t>
  </si>
  <si>
    <t xml:space="preserve">You can earn up to three (3) innovation points for going above and beyond the criteria outlined in this checklist.   Your office's overall, percentage-based score is increased by the number of these innovation points you earn. For example, if your office earned 64 points (bronze) in sections 1-6, and scored 2 innovation points, your final score would be 66 points (silver).  All innovation points must be approved and verified by the Sustainability Office.  These may include:
</t>
  </si>
  <si>
    <t xml:space="preserve"> - Initiatives and outcomes that go beyond what is recognized through this checklist.</t>
  </si>
  <si>
    <t xml:space="preserve"> - Initiatives and oucomes that are only relevant to a minority of offices.</t>
  </si>
  <si>
    <t>Innovation Point 1</t>
  </si>
  <si>
    <t>Description</t>
  </si>
  <si>
    <t>Innovation Point 2</t>
  </si>
  <si>
    <t>Innovation Point 3</t>
  </si>
  <si>
    <t>When submitting your checklist, please include clear documentation (photographs, descriptions, etc.) explaining your best practice and why it it deserving of an additional point.  All innovation points must be approved before final score will be awarded.</t>
  </si>
  <si>
    <t>Will you pursue?</t>
  </si>
  <si>
    <r>
      <rPr>
        <b/>
        <u/>
        <sz val="16"/>
        <color theme="1"/>
        <rFont val="Frutiger LT Std 57 Cn"/>
        <family val="2"/>
      </rPr>
      <t>Do you fulfill the criteria?</t>
    </r>
    <r>
      <rPr>
        <b/>
        <sz val="16"/>
        <color theme="1"/>
        <rFont val="Frutiger LT Std 57 Cn"/>
        <family val="2"/>
      </rPr>
      <t xml:space="preserve">
</t>
    </r>
    <r>
      <rPr>
        <i/>
        <sz val="12"/>
        <color theme="1"/>
        <rFont val="Calibri"/>
        <family val="2"/>
        <scheme val="minor"/>
      </rPr>
      <t>Click on each cell for a drop-down menu.</t>
    </r>
  </si>
  <si>
    <r>
      <t xml:space="preserve">6.3 - At every office/department meeting, time is allocated for the discussion of sustainable practices.  We educate our staff members about sustainable actions that relate to their work, and we include office sustainability content in job trainings.  
</t>
    </r>
    <r>
      <rPr>
        <sz val="11"/>
        <color rgb="FFC00000"/>
        <rFont val="Calibri"/>
        <family val="2"/>
        <scheme val="minor"/>
      </rPr>
      <t xml:space="preserve">(4 pts) </t>
    </r>
  </si>
  <si>
    <r>
      <t xml:space="preserve">6.2 - We have at least one member of our office/department who is on SAGES (campus sustainability committee), the Green Team, and/or who joins the SAGES listserv to learn about sustainability progress and opportunities and shares these with the rest of the office. 
</t>
    </r>
    <r>
      <rPr>
        <sz val="11"/>
        <color rgb="FFC00000"/>
        <rFont val="Calibri"/>
        <family val="2"/>
        <scheme val="minor"/>
      </rPr>
      <t xml:space="preserve">(2 pts) </t>
    </r>
  </si>
  <si>
    <t>Preliminary points</t>
  </si>
  <si>
    <r>
      <rPr>
        <sz val="18"/>
        <color theme="1"/>
        <rFont val="Frutiger LT Std 57 Cn"/>
        <family val="2"/>
      </rPr>
      <t xml:space="preserve">Thank you for completing the 
</t>
    </r>
    <r>
      <rPr>
        <b/>
        <sz val="18"/>
        <color theme="1"/>
        <rFont val="Frutiger LT Std 57 Cn"/>
        <family val="2"/>
      </rPr>
      <t xml:space="preserve">
Green Office Certification Checklist!</t>
    </r>
  </si>
  <si>
    <t>Green Office Goals</t>
  </si>
  <si>
    <t>What steps will you take in the next 3 months to continue to green your office?</t>
  </si>
  <si>
    <t>Goal 1</t>
  </si>
  <si>
    <t>Goal 2</t>
  </si>
  <si>
    <t>Goal 3</t>
  </si>
  <si>
    <r>
      <t xml:space="preserve">Please confirm your responses and email this checklist to the Sustainability Office via the link below.  
Upon receipt of your responses, the Sustainability Office will review your checklist and contact you about next steps.
</t>
    </r>
    <r>
      <rPr>
        <b/>
        <i/>
        <sz val="11"/>
        <color theme="1"/>
        <rFont val="Calibri"/>
        <family val="2"/>
        <scheme val="minor"/>
      </rPr>
      <t>As you continue to make improvements in your office, continue to update this checklist, 
and re-submit it as you become eligible for higher levels of certification.</t>
    </r>
  </si>
  <si>
    <r>
      <t xml:space="preserve">1.7 - We put copiers and printers in sleep or energy saver mode whenever not in use. 
</t>
    </r>
    <r>
      <rPr>
        <sz val="11"/>
        <color rgb="FFC00000"/>
        <rFont val="Calibri"/>
        <family val="2"/>
        <scheme val="minor"/>
      </rPr>
      <t>(2 pts)</t>
    </r>
  </si>
  <si>
    <r>
      <t xml:space="preserve">1.8 - We use power strips as central turn-off points at all of our individual work stations and switch them off each night. 
</t>
    </r>
    <r>
      <rPr>
        <sz val="11"/>
        <color rgb="FFC00000"/>
        <rFont val="Calibri"/>
        <family val="2"/>
        <scheme val="minor"/>
      </rPr>
      <t>(1 pt)</t>
    </r>
  </si>
  <si>
    <r>
      <t xml:space="preserve">1.9 - We set our thermostats lower in the winter and higher in the summer to meet the guidelines of Wesleyan's Energy Comfort Policy.
</t>
    </r>
    <r>
      <rPr>
        <sz val="11"/>
        <color rgb="FFC00000"/>
        <rFont val="Calibri"/>
        <family val="2"/>
        <scheme val="minor"/>
      </rPr>
      <t>(5 pts)</t>
    </r>
  </si>
  <si>
    <r>
      <t xml:space="preserve">1.10 - We close our windows when heating or cooling systems are in use, as well as at night and on weekends.
</t>
    </r>
    <r>
      <rPr>
        <sz val="11"/>
        <color rgb="FFC00000"/>
        <rFont val="Calibri"/>
        <family val="2"/>
        <scheme val="minor"/>
      </rPr>
      <t>(4 pts)</t>
    </r>
  </si>
  <si>
    <r>
      <t xml:space="preserve">1.11 - We use only shared office refrigerators and have eliminated additional or individual refrigerators (personal refrigerators for medical, lab, and research-related purposes are exempt).  
</t>
    </r>
    <r>
      <rPr>
        <sz val="11"/>
        <color rgb="FFC00000"/>
        <rFont val="Calibri"/>
        <family val="2"/>
        <scheme val="minor"/>
      </rPr>
      <t>(3 pts)</t>
    </r>
  </si>
  <si>
    <r>
      <t xml:space="preserve">1.12 - We turn off all coffee machines and water coolers at the end of the day or have put these on a timer. 
</t>
    </r>
    <r>
      <rPr>
        <sz val="11"/>
        <color rgb="FFC00000"/>
        <rFont val="Calibri"/>
        <family val="2"/>
        <scheme val="minor"/>
      </rPr>
      <t>(2 pts)</t>
    </r>
  </si>
  <si>
    <r>
      <t xml:space="preserve">1.13 - We do not have any space heaters UNLESS provided by Physical Plant. 
</t>
    </r>
    <r>
      <rPr>
        <sz val="11"/>
        <color rgb="FFC00000"/>
        <rFont val="Calibri"/>
        <family val="2"/>
        <scheme val="minor"/>
      </rPr>
      <t>(4 pts)</t>
    </r>
  </si>
  <si>
    <t>2. Each participating employee must complete the individual office member checklist.  There are two options for filling out: a shareable Google Sheet version (bit.ly/goc-checklist) or a printable version (last tab).  To answer in the affirmative for any overall checklist question, 90% of participating office members must answer "yes" to the associated individual checklist 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</si>
</sst>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8" x14ac:knownFonts="1">
    <font>
      <sz val="11"/>
      <color theme="1"/>
      <name val="Calibri"/>
      <family val="2"/>
      <scheme val="minor"/>
    </font>
    <font>
      <sz val="12"/>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i/>
      <sz val="11"/>
      <color theme="1"/>
      <name val="Calibri"/>
      <family val="2"/>
      <scheme val="minor"/>
    </font>
    <font>
      <sz val="15"/>
      <color theme="1"/>
      <name val="Rockwell"/>
      <family val="1"/>
    </font>
    <font>
      <b/>
      <sz val="17"/>
      <color theme="1"/>
      <name val="Calibri"/>
      <family val="2"/>
      <scheme val="minor"/>
    </font>
    <font>
      <sz val="14"/>
      <color theme="1"/>
      <name val="Rockwell"/>
      <family val="1"/>
    </font>
    <font>
      <b/>
      <sz val="16.5"/>
      <color theme="1"/>
      <name val="Rockwell"/>
      <family val="1"/>
    </font>
    <font>
      <i/>
      <sz val="12"/>
      <name val="Calibri"/>
      <family val="2"/>
      <scheme val="minor"/>
    </font>
    <font>
      <b/>
      <i/>
      <sz val="11"/>
      <color theme="1"/>
      <name val="Calibri"/>
      <family val="2"/>
      <scheme val="minor"/>
    </font>
    <font>
      <sz val="13"/>
      <color theme="0"/>
      <name val="Rockwell"/>
      <family val="1"/>
    </font>
    <font>
      <b/>
      <sz val="13"/>
      <color rgb="FF4891CE"/>
      <name val="Rockwell"/>
      <family val="1"/>
    </font>
    <font>
      <sz val="11"/>
      <color theme="0"/>
      <name val="Rockwell"/>
      <family val="1"/>
    </font>
    <font>
      <i/>
      <sz val="17"/>
      <color theme="1"/>
      <name val="Frutiger LT Std 57 Cn"/>
      <family val="2"/>
    </font>
    <font>
      <b/>
      <sz val="17"/>
      <color theme="1"/>
      <name val="Frutiger LT Std 57 Cn"/>
      <family val="2"/>
    </font>
    <font>
      <b/>
      <sz val="13"/>
      <color rgb="FFC00000"/>
      <name val="Frutiger LT Std 57 Cn"/>
      <family val="2"/>
    </font>
    <font>
      <sz val="17"/>
      <color theme="1"/>
      <name val="Frutiger LT Std 57 Cn"/>
      <family val="2"/>
    </font>
    <font>
      <sz val="13"/>
      <color rgb="FFC00000"/>
      <name val="Frutiger LT Std 57 Cn"/>
      <family val="2"/>
    </font>
    <font>
      <sz val="11"/>
      <color rgb="FFC00000"/>
      <name val="Calibri"/>
      <family val="2"/>
      <scheme val="minor"/>
    </font>
    <font>
      <b/>
      <u/>
      <sz val="16"/>
      <color theme="1"/>
      <name val="Frutiger LT Std 57 Cn"/>
      <family val="2"/>
    </font>
    <font>
      <b/>
      <sz val="16"/>
      <color theme="1"/>
      <name val="Frutiger LT Std 57 Cn"/>
      <family val="2"/>
    </font>
    <font>
      <u/>
      <sz val="16"/>
      <color theme="0"/>
      <name val="Frutiger LT Std 57 Cn"/>
      <family val="2"/>
    </font>
    <font>
      <sz val="16"/>
      <color theme="1"/>
      <name val="Frutiger LT Std 57 Cn"/>
      <family val="2"/>
    </font>
    <font>
      <u/>
      <sz val="16"/>
      <color theme="1"/>
      <name val="Frutiger LT Std 57 Cn"/>
      <family val="2"/>
    </font>
    <font>
      <i/>
      <sz val="12"/>
      <color theme="1"/>
      <name val="Calibri"/>
      <family val="2"/>
      <scheme val="minor"/>
    </font>
    <font>
      <b/>
      <sz val="18"/>
      <color theme="1"/>
      <name val="Frutiger LT Std 57 Cn"/>
      <family val="2"/>
    </font>
    <font>
      <sz val="18"/>
      <color theme="1"/>
      <name val="Frutiger LT Std 57 Cn"/>
      <family val="2"/>
    </font>
    <font>
      <b/>
      <sz val="11"/>
      <color rgb="FFC00000"/>
      <name val="Calibri"/>
      <family val="2"/>
      <scheme val="minor"/>
    </font>
    <font>
      <sz val="10"/>
      <color theme="1"/>
      <name val="Calibri"/>
      <family val="2"/>
      <scheme val="minor"/>
    </font>
    <font>
      <b/>
      <sz val="18"/>
      <name val="Frutiger LT Std 57 Cn"/>
      <family val="2"/>
    </font>
    <font>
      <sz val="10"/>
      <color rgb="FF000000"/>
      <name val="Times New Roman"/>
      <charset val="204"/>
    </font>
    <font>
      <b/>
      <sz val="14"/>
      <name val="Frutiger LT Std 57 Cn"/>
      <family val="2"/>
    </font>
    <font>
      <b/>
      <sz val="12"/>
      <name val="Frutiger LT Std 57 Cn"/>
      <family val="2"/>
    </font>
    <font>
      <u/>
      <sz val="12"/>
      <color theme="0"/>
      <name val="Frutiger LT Std 57 Cn"/>
      <family val="2"/>
    </font>
    <font>
      <b/>
      <sz val="22"/>
      <color theme="1"/>
      <name val="Frutiger LT Std 57 Cn"/>
      <family val="2"/>
    </font>
    <font>
      <i/>
      <sz val="11"/>
      <name val="Calibri"/>
      <family val="2"/>
      <scheme val="minor"/>
    </font>
  </fonts>
  <fills count="15">
    <fill>
      <patternFill patternType="none"/>
    </fill>
    <fill>
      <patternFill patternType="gray125"/>
    </fill>
    <fill>
      <patternFill patternType="solid">
        <fgColor rgb="FF4891CE"/>
        <bgColor indexed="64"/>
      </patternFill>
    </fill>
    <fill>
      <patternFill patternType="solid">
        <fgColor rgb="FFC6DDF0"/>
        <bgColor indexed="64"/>
      </patternFill>
    </fill>
    <fill>
      <patternFill patternType="solid">
        <fgColor rgb="FFDEEBF6"/>
        <bgColor indexed="64"/>
      </patternFill>
    </fill>
    <fill>
      <patternFill patternType="solid">
        <fgColor theme="6" tint="0.59999389629810485"/>
        <bgColor indexed="64"/>
      </patternFill>
    </fill>
    <fill>
      <patternFill patternType="solid">
        <fgColor theme="0"/>
        <bgColor indexed="64"/>
      </patternFill>
    </fill>
    <fill>
      <patternFill patternType="solid">
        <fgColor rgb="FFD8E4BC"/>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6"/>
        <bgColor indexed="64"/>
      </patternFill>
    </fill>
    <fill>
      <patternFill patternType="solid">
        <fgColor rgb="FF9BBB59"/>
        <bgColor indexed="64"/>
      </patternFill>
    </fill>
    <fill>
      <patternFill patternType="solid">
        <fgColor rgb="FFD7E3BB"/>
      </patternFill>
    </fill>
    <fill>
      <patternFill patternType="solid">
        <fgColor rgb="FF76933C"/>
        <bgColor indexed="64"/>
      </patternFill>
    </fill>
    <fill>
      <patternFill patternType="solid">
        <fgColor rgb="FFEBF1DE"/>
        <bgColor indexed="64"/>
      </patternFill>
    </fill>
  </fills>
  <borders count="58">
    <border>
      <left/>
      <right/>
      <top/>
      <bottom/>
      <diagonal/>
    </border>
    <border>
      <left style="thick">
        <color theme="0"/>
      </left>
      <right style="thick">
        <color theme="0"/>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style="thick">
        <color theme="0"/>
      </bottom>
      <diagonal/>
    </border>
    <border>
      <left/>
      <right style="thick">
        <color theme="0"/>
      </right>
      <top/>
      <bottom style="thick">
        <color theme="0"/>
      </bottom>
      <diagonal/>
    </border>
    <border>
      <left style="thick">
        <color theme="0"/>
      </left>
      <right/>
      <top/>
      <bottom/>
      <diagonal/>
    </border>
    <border>
      <left/>
      <right style="thick">
        <color theme="0"/>
      </right>
      <top/>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diagonal/>
    </border>
    <border>
      <left/>
      <right/>
      <top style="thick">
        <color theme="0"/>
      </top>
      <bottom style="thick">
        <color theme="0"/>
      </bottom>
      <diagonal/>
    </border>
    <border>
      <left style="thick">
        <color theme="0"/>
      </left>
      <right/>
      <top style="thick">
        <color theme="0"/>
      </top>
      <bottom style="thick">
        <color theme="0"/>
      </bottom>
      <diagonal/>
    </border>
    <border>
      <left/>
      <right/>
      <top/>
      <bottom style="thick">
        <color theme="0"/>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top/>
      <bottom style="thin">
        <color theme="0"/>
      </bottom>
      <diagonal/>
    </border>
    <border>
      <left/>
      <right/>
      <top/>
      <bottom style="thin">
        <color auto="1"/>
      </bottom>
      <diagonal/>
    </border>
    <border>
      <left/>
      <right/>
      <top style="thick">
        <color auto="1"/>
      </top>
      <bottom/>
      <diagonal/>
    </border>
    <border>
      <left/>
      <right/>
      <top/>
      <bottom style="thick">
        <color auto="1"/>
      </bottom>
      <diagonal/>
    </border>
    <border>
      <left style="thick">
        <color theme="0"/>
      </left>
      <right/>
      <top/>
      <bottom style="thin">
        <color auto="1"/>
      </bottom>
      <diagonal/>
    </border>
    <border>
      <left/>
      <right style="thick">
        <color theme="0"/>
      </right>
      <top/>
      <bottom style="thin">
        <color auto="1"/>
      </bottom>
      <diagonal/>
    </border>
    <border>
      <left/>
      <right/>
      <top style="thin">
        <color auto="1"/>
      </top>
      <bottom style="thick">
        <color auto="1"/>
      </bottom>
      <diagonal/>
    </border>
    <border>
      <left/>
      <right style="thick">
        <color theme="0"/>
      </right>
      <top style="thin">
        <color auto="1"/>
      </top>
      <bottom style="thick">
        <color auto="1"/>
      </bottom>
      <diagonal/>
    </border>
    <border>
      <left style="thin">
        <color theme="0"/>
      </left>
      <right style="thick">
        <color theme="0"/>
      </right>
      <top/>
      <bottom/>
      <diagonal/>
    </border>
    <border>
      <left style="thin">
        <color theme="0"/>
      </left>
      <right style="thick">
        <color theme="0"/>
      </right>
      <top style="thin">
        <color theme="0"/>
      </top>
      <bottom/>
      <diagonal/>
    </border>
    <border>
      <left/>
      <right style="thin">
        <color theme="0"/>
      </right>
      <top/>
      <bottom style="thick">
        <color theme="0"/>
      </bottom>
      <diagonal/>
    </border>
    <border>
      <left/>
      <right/>
      <top/>
      <bottom style="medium">
        <color rgb="FF9BBB59"/>
      </bottom>
      <diagonal/>
    </border>
    <border>
      <left style="medium">
        <color rgb="FF9BBB59"/>
      </left>
      <right/>
      <top/>
      <bottom style="medium">
        <color rgb="FF9BBB59"/>
      </bottom>
      <diagonal/>
    </border>
    <border>
      <left/>
      <right style="medium">
        <color rgb="FF9BBB59"/>
      </right>
      <top/>
      <bottom style="medium">
        <color rgb="FF9BBB59"/>
      </bottom>
      <diagonal/>
    </border>
    <border>
      <left style="medium">
        <color rgb="FF9BBB59"/>
      </left>
      <right/>
      <top style="medium">
        <color rgb="FF9BBB59"/>
      </top>
      <bottom/>
      <diagonal/>
    </border>
    <border>
      <left/>
      <right/>
      <top style="medium">
        <color rgb="FF9BBB59"/>
      </top>
      <bottom/>
      <diagonal/>
    </border>
    <border>
      <left/>
      <right style="medium">
        <color rgb="FF9BBB59"/>
      </right>
      <top style="medium">
        <color rgb="FF9BBB59"/>
      </top>
      <bottom/>
      <diagonal/>
    </border>
    <border>
      <left style="medium">
        <color rgb="FF9BBB59"/>
      </left>
      <right/>
      <top/>
      <bottom/>
      <diagonal/>
    </border>
    <border>
      <left/>
      <right style="medium">
        <color rgb="FF9BBB59"/>
      </right>
      <top/>
      <bottom/>
      <diagonal/>
    </border>
    <border>
      <left/>
      <right/>
      <top style="thin">
        <color indexed="64"/>
      </top>
      <bottom style="thin">
        <color indexed="64"/>
      </bottom>
      <diagonal/>
    </border>
    <border>
      <left style="thin">
        <color rgb="FF76933C"/>
      </left>
      <right style="thin">
        <color rgb="FF76933C"/>
      </right>
      <top style="thin">
        <color rgb="FF76933C"/>
      </top>
      <bottom style="thin">
        <color rgb="FF76933C"/>
      </bottom>
      <diagonal/>
    </border>
    <border>
      <left style="medium">
        <color theme="0"/>
      </left>
      <right/>
      <top style="medium">
        <color theme="0"/>
      </top>
      <bottom/>
      <diagonal/>
    </border>
    <border>
      <left/>
      <right/>
      <top style="medium">
        <color theme="0"/>
      </top>
      <bottom/>
      <diagonal/>
    </border>
    <border>
      <left/>
      <right style="thick">
        <color theme="0"/>
      </right>
      <top style="medium">
        <color theme="0"/>
      </top>
      <bottom/>
      <diagonal/>
    </border>
    <border>
      <left style="thick">
        <color rgb="FF76933C"/>
      </left>
      <right/>
      <top/>
      <bottom/>
      <diagonal/>
    </border>
    <border>
      <left style="thick">
        <color rgb="FF76933C"/>
      </left>
      <right/>
      <top/>
      <bottom style="thick">
        <color rgb="FF76933C"/>
      </bottom>
      <diagonal/>
    </border>
    <border>
      <left style="thick">
        <color rgb="FF76933C"/>
      </left>
      <right/>
      <top style="thick">
        <color rgb="FF76933C"/>
      </top>
      <bottom/>
      <diagonal/>
    </border>
    <border>
      <left/>
      <right/>
      <top/>
      <bottom style="thick">
        <color rgb="FF76933C"/>
      </bottom>
      <diagonal/>
    </border>
    <border>
      <left/>
      <right style="thick">
        <color rgb="FF76933C"/>
      </right>
      <top/>
      <bottom/>
      <diagonal/>
    </border>
    <border>
      <left/>
      <right style="thick">
        <color rgb="FF76933C"/>
      </right>
      <top/>
      <bottom style="thick">
        <color rgb="FF76933C"/>
      </bottom>
      <diagonal/>
    </border>
    <border>
      <left style="thin">
        <color theme="0"/>
      </left>
      <right/>
      <top/>
      <bottom/>
      <diagonal/>
    </border>
    <border>
      <left style="thick">
        <color theme="0"/>
      </left>
      <right style="thin">
        <color theme="0"/>
      </right>
      <top/>
      <bottom/>
      <diagonal/>
    </border>
    <border>
      <left style="thin">
        <color theme="0"/>
      </left>
      <right style="thin">
        <color theme="0"/>
      </right>
      <top/>
      <bottom/>
      <diagonal/>
    </border>
  </borders>
  <cellStyleXfs count="3">
    <xf numFmtId="0" fontId="0" fillId="0" borderId="0"/>
    <xf numFmtId="0" fontId="4" fillId="0" borderId="0" applyNumberFormat="0" applyFill="0" applyBorder="0" applyAlignment="0" applyProtection="0"/>
    <xf numFmtId="0" fontId="32" fillId="0" borderId="0"/>
  </cellStyleXfs>
  <cellXfs count="399">
    <xf numFmtId="0" fontId="0" fillId="0" borderId="0" xfId="0"/>
    <xf numFmtId="0" fontId="0" fillId="6" borderId="0" xfId="0" applyFill="1" applyProtection="1">
      <protection hidden="1"/>
    </xf>
    <xf numFmtId="0" fontId="0" fillId="6" borderId="6" xfId="0" applyFill="1" applyBorder="1" applyProtection="1">
      <protection hidden="1"/>
    </xf>
    <xf numFmtId="0" fontId="0" fillId="6" borderId="0" xfId="0" applyFill="1" applyBorder="1" applyProtection="1">
      <protection hidden="1"/>
    </xf>
    <xf numFmtId="0" fontId="0" fillId="6" borderId="0" xfId="0" applyFont="1" applyFill="1" applyBorder="1" applyProtection="1">
      <protection hidden="1"/>
    </xf>
    <xf numFmtId="0" fontId="0" fillId="6" borderId="0" xfId="0" applyFont="1" applyFill="1" applyBorder="1" applyAlignment="1" applyProtection="1">
      <alignment wrapText="1"/>
      <protection hidden="1"/>
    </xf>
    <xf numFmtId="0" fontId="0" fillId="6" borderId="2" xfId="0" applyFill="1" applyBorder="1" applyProtection="1">
      <protection hidden="1"/>
    </xf>
    <xf numFmtId="0" fontId="0" fillId="0" borderId="1" xfId="0" applyFill="1" applyBorder="1" applyProtection="1">
      <protection hidden="1"/>
    </xf>
    <xf numFmtId="9" fontId="0" fillId="0" borderId="0" xfId="0" applyNumberFormat="1" applyProtection="1">
      <protection hidden="1"/>
    </xf>
    <xf numFmtId="0" fontId="0" fillId="6" borderId="0" xfId="0" applyFill="1" applyAlignment="1" applyProtection="1">
      <alignment vertical="center"/>
      <protection hidden="1"/>
    </xf>
    <xf numFmtId="0" fontId="0" fillId="6" borderId="1" xfId="0" applyFill="1" applyBorder="1" applyAlignment="1" applyProtection="1">
      <alignment vertical="center"/>
      <protection hidden="1"/>
    </xf>
    <xf numFmtId="0" fontId="6" fillId="6" borderId="0" xfId="0" applyFont="1" applyFill="1" applyProtection="1">
      <protection hidden="1"/>
    </xf>
    <xf numFmtId="0" fontId="6" fillId="6" borderId="11" xfId="0" applyFont="1" applyFill="1" applyBorder="1" applyProtection="1">
      <protection hidden="1"/>
    </xf>
    <xf numFmtId="0" fontId="6" fillId="2" borderId="0" xfId="0" applyFont="1" applyFill="1" applyAlignment="1" applyProtection="1">
      <alignment wrapText="1"/>
      <protection hidden="1"/>
    </xf>
    <xf numFmtId="9" fontId="0" fillId="3" borderId="0" xfId="0" applyNumberFormat="1" applyFill="1" applyProtection="1">
      <protection hidden="1"/>
    </xf>
    <xf numFmtId="0" fontId="0" fillId="6" borderId="0" xfId="0" applyFill="1" applyAlignment="1" applyProtection="1">
      <alignment horizontal="center" vertical="center" wrapText="1"/>
      <protection hidden="1"/>
    </xf>
    <xf numFmtId="0" fontId="0" fillId="6" borderId="1" xfId="0" applyFill="1" applyBorder="1" applyProtection="1">
      <protection hidden="1"/>
    </xf>
    <xf numFmtId="0" fontId="4" fillId="6" borderId="0" xfId="1" applyFill="1" applyBorder="1" applyAlignment="1" applyProtection="1">
      <protection hidden="1"/>
    </xf>
    <xf numFmtId="0" fontId="4" fillId="6" borderId="9" xfId="1" applyFill="1" applyBorder="1" applyAlignment="1" applyProtection="1">
      <protection hidden="1"/>
    </xf>
    <xf numFmtId="0" fontId="0" fillId="6" borderId="0" xfId="0" applyFill="1" applyBorder="1" applyAlignment="1" applyProtection="1">
      <alignment horizontal="center" vertical="center" wrapText="1"/>
      <protection hidden="1"/>
    </xf>
    <xf numFmtId="0" fontId="0" fillId="6" borderId="0" xfId="0" applyFill="1" applyBorder="1" applyAlignment="1" applyProtection="1">
      <alignment vertical="center"/>
      <protection hidden="1"/>
    </xf>
    <xf numFmtId="0" fontId="0" fillId="6" borderId="0" xfId="0" applyFill="1" applyBorder="1" applyAlignment="1" applyProtection="1">
      <alignment horizontal="center" wrapText="1"/>
      <protection hidden="1"/>
    </xf>
    <xf numFmtId="0" fontId="0" fillId="0" borderId="1" xfId="0" applyBorder="1" applyAlignment="1" applyProtection="1">
      <alignment horizontal="center" vertical="center" wrapText="1"/>
      <protection hidden="1"/>
    </xf>
    <xf numFmtId="0" fontId="0" fillId="0" borderId="1" xfId="0" applyFont="1" applyBorder="1" applyAlignment="1" applyProtection="1">
      <alignment horizontal="center" vertical="center" wrapText="1"/>
      <protection hidden="1"/>
    </xf>
    <xf numFmtId="0" fontId="0" fillId="6" borderId="0" xfId="0" applyFont="1" applyFill="1" applyBorder="1" applyAlignment="1" applyProtection="1">
      <alignment horizontal="center" vertical="center" wrapText="1"/>
      <protection hidden="1"/>
    </xf>
    <xf numFmtId="0" fontId="0" fillId="0" borderId="0" xfId="0" applyProtection="1">
      <protection hidden="1"/>
    </xf>
    <xf numFmtId="0" fontId="0" fillId="0" borderId="0" xfId="0" applyFill="1" applyBorder="1" applyProtection="1">
      <protection hidden="1"/>
    </xf>
    <xf numFmtId="9" fontId="0" fillId="0" borderId="0" xfId="0" applyNumberFormat="1" applyBorder="1" applyProtection="1">
      <protection hidden="1"/>
    </xf>
    <xf numFmtId="0" fontId="0" fillId="6" borderId="0" xfId="0" applyFill="1" applyBorder="1" applyAlignment="1" applyProtection="1">
      <alignment vertical="center" wrapText="1"/>
      <protection hidden="1"/>
    </xf>
    <xf numFmtId="0" fontId="1" fillId="6" borderId="0" xfId="0" applyFont="1" applyFill="1" applyBorder="1" applyAlignment="1" applyProtection="1">
      <alignment horizontal="center" vertical="center" wrapText="1"/>
      <protection hidden="1"/>
    </xf>
    <xf numFmtId="0" fontId="1" fillId="6" borderId="0" xfId="0" applyFont="1" applyFill="1" applyBorder="1" applyProtection="1">
      <protection hidden="1"/>
    </xf>
    <xf numFmtId="0" fontId="1" fillId="6" borderId="0" xfId="0" applyFont="1" applyFill="1" applyBorder="1" applyAlignment="1" applyProtection="1">
      <alignment wrapText="1"/>
      <protection hidden="1"/>
    </xf>
    <xf numFmtId="0" fontId="0" fillId="6" borderId="0" xfId="0" applyFill="1" applyBorder="1" applyAlignment="1" applyProtection="1">
      <protection hidden="1"/>
    </xf>
    <xf numFmtId="9" fontId="0" fillId="6" borderId="0" xfId="0" applyNumberFormat="1" applyFill="1" applyBorder="1" applyProtection="1">
      <protection hidden="1"/>
    </xf>
    <xf numFmtId="0" fontId="0" fillId="6" borderId="0" xfId="0" applyFill="1" applyProtection="1">
      <protection locked="0" hidden="1"/>
    </xf>
    <xf numFmtId="0" fontId="0" fillId="2" borderId="0" xfId="0" applyFont="1" applyFill="1" applyProtection="1">
      <protection hidden="1"/>
    </xf>
    <xf numFmtId="0" fontId="0" fillId="6" borderId="0" xfId="0" applyFill="1" applyBorder="1" applyProtection="1">
      <protection locked="0" hidden="1"/>
    </xf>
    <xf numFmtId="0" fontId="0" fillId="0" borderId="0" xfId="0" applyBorder="1" applyProtection="1">
      <protection locked="0" hidden="1"/>
    </xf>
    <xf numFmtId="0" fontId="0" fillId="0" borderId="0" xfId="0" applyBorder="1" applyAlignment="1" applyProtection="1">
      <alignment vertical="center" wrapText="1"/>
      <protection locked="0" hidden="1"/>
    </xf>
    <xf numFmtId="0" fontId="0" fillId="0" borderId="0" xfId="0" applyBorder="1" applyAlignment="1" applyProtection="1">
      <alignment vertical="center"/>
      <protection locked="0" hidden="1"/>
    </xf>
    <xf numFmtId="0" fontId="0" fillId="0" borderId="0" xfId="0" applyBorder="1" applyAlignment="1" applyProtection="1">
      <protection locked="0" hidden="1"/>
    </xf>
    <xf numFmtId="0" fontId="6" fillId="0" borderId="0" xfId="0" applyFont="1" applyFill="1" applyBorder="1" applyAlignment="1" applyProtection="1">
      <alignment wrapText="1"/>
      <protection hidden="1"/>
    </xf>
    <xf numFmtId="0" fontId="6" fillId="0" borderId="0" xfId="0" applyFont="1" applyFill="1" applyBorder="1" applyAlignment="1" applyProtection="1">
      <protection locked="0" hidden="1"/>
    </xf>
    <xf numFmtId="0" fontId="6" fillId="0" borderId="0" xfId="0" applyFont="1" applyFill="1" applyBorder="1" applyAlignment="1" applyProtection="1">
      <protection hidden="1"/>
    </xf>
    <xf numFmtId="0" fontId="0" fillId="0" borderId="22" xfId="0" applyFill="1" applyBorder="1" applyProtection="1">
      <protection hidden="1"/>
    </xf>
    <xf numFmtId="0" fontId="0" fillId="0" borderId="11" xfId="0" applyFont="1" applyBorder="1" applyAlignment="1" applyProtection="1">
      <alignment horizontal="center" vertical="center" wrapText="1"/>
      <protection hidden="1"/>
    </xf>
    <xf numFmtId="0" fontId="0" fillId="6" borderId="9" xfId="0" applyFill="1" applyBorder="1" applyProtection="1">
      <protection hidden="1"/>
    </xf>
    <xf numFmtId="0" fontId="0" fillId="0" borderId="24" xfId="0" applyFill="1" applyBorder="1" applyProtection="1">
      <protection hidden="1"/>
    </xf>
    <xf numFmtId="0" fontId="0" fillId="0" borderId="23" xfId="0" applyFill="1" applyBorder="1" applyProtection="1">
      <protection hidden="1"/>
    </xf>
    <xf numFmtId="0" fontId="4" fillId="0" borderId="23" xfId="1" applyFill="1" applyBorder="1" applyAlignment="1" applyProtection="1">
      <protection hidden="1"/>
    </xf>
    <xf numFmtId="0" fontId="4" fillId="0" borderId="22" xfId="1" applyFill="1" applyBorder="1" applyAlignment="1" applyProtection="1">
      <protection hidden="1"/>
    </xf>
    <xf numFmtId="9" fontId="0" fillId="6" borderId="0" xfId="0" applyNumberFormat="1" applyFill="1" applyProtection="1">
      <protection hidden="1"/>
    </xf>
    <xf numFmtId="0" fontId="0" fillId="6" borderId="9" xfId="0" applyFill="1" applyBorder="1" applyAlignment="1" applyProtection="1">
      <alignment vertical="center"/>
      <protection hidden="1"/>
    </xf>
    <xf numFmtId="0" fontId="6" fillId="6" borderId="9" xfId="0" applyFont="1" applyFill="1" applyBorder="1" applyProtection="1">
      <protection hidden="1"/>
    </xf>
    <xf numFmtId="0" fontId="0" fillId="6" borderId="9" xfId="0" applyFont="1" applyFill="1" applyBorder="1" applyAlignment="1" applyProtection="1">
      <alignment horizontal="left" wrapText="1"/>
      <protection hidden="1"/>
    </xf>
    <xf numFmtId="0" fontId="0" fillId="6" borderId="9" xfId="0" applyFont="1" applyFill="1" applyBorder="1" applyAlignment="1" applyProtection="1">
      <alignment horizontal="center" vertical="top" wrapText="1"/>
      <protection hidden="1"/>
    </xf>
    <xf numFmtId="0" fontId="2" fillId="6" borderId="28" xfId="0" applyFont="1" applyFill="1" applyBorder="1" applyAlignment="1" applyProtection="1">
      <alignment vertical="top" wrapText="1"/>
      <protection hidden="1"/>
    </xf>
    <xf numFmtId="0" fontId="0" fillId="6" borderId="11" xfId="0" applyFill="1" applyBorder="1" applyAlignment="1" applyProtection="1">
      <alignment wrapText="1"/>
      <protection hidden="1"/>
    </xf>
    <xf numFmtId="0" fontId="0" fillId="6" borderId="2" xfId="0" applyFill="1" applyBorder="1" applyAlignment="1" applyProtection="1">
      <alignment horizontal="center" vertical="center" wrapText="1"/>
      <protection hidden="1"/>
    </xf>
    <xf numFmtId="0" fontId="4" fillId="6" borderId="0" xfId="1" applyFill="1" applyBorder="1" applyAlignment="1" applyProtection="1">
      <alignment horizontal="center" vertical="center" wrapText="1"/>
      <protection hidden="1"/>
    </xf>
    <xf numFmtId="0" fontId="2" fillId="6" borderId="1" xfId="0" applyFont="1" applyFill="1" applyBorder="1" applyAlignment="1" applyProtection="1">
      <alignment vertical="center" wrapText="1"/>
      <protection hidden="1"/>
    </xf>
    <xf numFmtId="0" fontId="0" fillId="3" borderId="0" xfId="0" applyFill="1" applyAlignment="1" applyProtection="1">
      <alignment vertical="center" wrapText="1"/>
      <protection hidden="1"/>
    </xf>
    <xf numFmtId="0" fontId="2" fillId="0" borderId="2" xfId="0" applyFont="1" applyFill="1" applyBorder="1" applyAlignment="1" applyProtection="1">
      <alignment wrapText="1"/>
      <protection hidden="1"/>
    </xf>
    <xf numFmtId="0" fontId="2" fillId="0" borderId="9" xfId="0" applyFont="1" applyFill="1" applyBorder="1" applyAlignment="1" applyProtection="1">
      <alignment wrapText="1"/>
      <protection hidden="1"/>
    </xf>
    <xf numFmtId="0" fontId="0" fillId="0" borderId="10" xfId="0" applyFill="1" applyBorder="1" applyProtection="1">
      <protection hidden="1"/>
    </xf>
    <xf numFmtId="0" fontId="7" fillId="0" borderId="10" xfId="0" applyFont="1" applyFill="1" applyBorder="1" applyAlignment="1" applyProtection="1">
      <alignment horizontal="center" vertical="top" wrapText="1"/>
      <protection hidden="1"/>
    </xf>
    <xf numFmtId="0" fontId="2" fillId="0" borderId="5" xfId="0" applyFont="1" applyFill="1" applyBorder="1" applyAlignment="1" applyProtection="1">
      <alignment wrapText="1"/>
      <protection hidden="1"/>
    </xf>
    <xf numFmtId="0" fontId="6" fillId="0" borderId="14" xfId="0" applyFont="1" applyFill="1" applyBorder="1" applyAlignment="1" applyProtection="1">
      <protection hidden="1"/>
    </xf>
    <xf numFmtId="0" fontId="6" fillId="0" borderId="8" xfId="0" applyFont="1" applyFill="1" applyBorder="1" applyAlignment="1" applyProtection="1">
      <protection hidden="1"/>
    </xf>
    <xf numFmtId="0" fontId="0" fillId="0" borderId="33" xfId="0" applyFill="1" applyBorder="1" applyProtection="1">
      <protection hidden="1"/>
    </xf>
    <xf numFmtId="0" fontId="0" fillId="0" borderId="1" xfId="0" applyBorder="1" applyProtection="1">
      <protection locked="0" hidden="1"/>
    </xf>
    <xf numFmtId="9" fontId="0" fillId="0" borderId="1" xfId="0" applyNumberFormat="1" applyBorder="1" applyProtection="1">
      <protection hidden="1"/>
    </xf>
    <xf numFmtId="0" fontId="1" fillId="6" borderId="0" xfId="0" applyFont="1" applyFill="1" applyBorder="1" applyAlignment="1" applyProtection="1">
      <alignment horizontal="left" vertical="center" wrapText="1"/>
      <protection hidden="1"/>
    </xf>
    <xf numFmtId="0" fontId="10" fillId="6" borderId="0" xfId="0" applyFont="1" applyFill="1" applyBorder="1" applyAlignment="1" applyProtection="1">
      <alignment horizontal="center"/>
      <protection hidden="1"/>
    </xf>
    <xf numFmtId="0" fontId="0" fillId="0" borderId="0" xfId="0" applyBorder="1" applyProtection="1">
      <protection hidden="1"/>
    </xf>
    <xf numFmtId="0" fontId="24" fillId="9" borderId="13" xfId="0" applyFont="1" applyFill="1" applyBorder="1" applyProtection="1">
      <protection hidden="1"/>
    </xf>
    <xf numFmtId="0" fontId="24" fillId="9" borderId="13" xfId="0" applyFont="1" applyFill="1" applyBorder="1" applyAlignment="1" applyProtection="1">
      <alignment horizontal="center" vertical="center" wrapText="1"/>
      <protection hidden="1"/>
    </xf>
    <xf numFmtId="0" fontId="24" fillId="9" borderId="0" xfId="0" applyFont="1" applyFill="1" applyAlignment="1" applyProtection="1">
      <alignment horizontal="center" vertical="center" wrapText="1"/>
      <protection hidden="1"/>
    </xf>
    <xf numFmtId="0" fontId="25" fillId="9" borderId="0" xfId="0" applyFont="1" applyFill="1" applyAlignment="1" applyProtection="1">
      <alignment horizontal="center" vertical="center" wrapText="1"/>
      <protection hidden="1"/>
    </xf>
    <xf numFmtId="0" fontId="0" fillId="8" borderId="2" xfId="0" applyFill="1" applyBorder="1" applyAlignment="1" applyProtection="1">
      <alignment horizontal="center" vertical="center" wrapText="1"/>
      <protection locked="0" hidden="1"/>
    </xf>
    <xf numFmtId="0" fontId="24" fillId="9" borderId="2" xfId="0" applyFont="1" applyFill="1" applyBorder="1" applyAlignment="1" applyProtection="1">
      <alignment wrapText="1"/>
      <protection hidden="1"/>
    </xf>
    <xf numFmtId="0" fontId="6" fillId="0" borderId="13" xfId="0" applyFont="1" applyFill="1" applyBorder="1" applyAlignment="1" applyProtection="1">
      <protection hidden="1"/>
    </xf>
    <xf numFmtId="0" fontId="22" fillId="10" borderId="7" xfId="0" applyFont="1" applyFill="1" applyBorder="1" applyAlignment="1" applyProtection="1">
      <alignment horizontal="center"/>
      <protection hidden="1"/>
    </xf>
    <xf numFmtId="0" fontId="22" fillId="10" borderId="11" xfId="0" applyFont="1" applyFill="1" applyBorder="1" applyAlignment="1" applyProtection="1">
      <alignment horizontal="center" vertical="center" wrapText="1"/>
      <protection hidden="1"/>
    </xf>
    <xf numFmtId="0" fontId="22" fillId="10" borderId="11" xfId="0" applyFont="1" applyFill="1" applyBorder="1" applyAlignment="1" applyProtection="1">
      <alignment horizontal="center"/>
      <protection hidden="1"/>
    </xf>
    <xf numFmtId="0" fontId="0" fillId="5" borderId="10" xfId="0" applyFill="1" applyBorder="1" applyAlignment="1" applyProtection="1">
      <alignment horizontal="center" vertical="center" wrapText="1"/>
      <protection locked="0" hidden="1"/>
    </xf>
    <xf numFmtId="0" fontId="0" fillId="5" borderId="1" xfId="0" applyFill="1" applyBorder="1" applyAlignment="1" applyProtection="1">
      <alignment horizontal="center" vertical="center" wrapText="1"/>
      <protection locked="0" hidden="1"/>
    </xf>
    <xf numFmtId="0" fontId="0" fillId="8" borderId="1" xfId="0" applyFill="1" applyBorder="1" applyAlignment="1" applyProtection="1">
      <alignment horizontal="center" vertical="center" wrapText="1"/>
      <protection locked="0" hidden="1"/>
    </xf>
    <xf numFmtId="0" fontId="0" fillId="6" borderId="12" xfId="0" applyFill="1" applyBorder="1" applyAlignment="1" applyProtection="1">
      <alignment wrapText="1"/>
      <protection hidden="1"/>
    </xf>
    <xf numFmtId="0" fontId="0" fillId="6" borderId="0" xfId="0" applyFill="1" applyBorder="1" applyAlignment="1" applyProtection="1">
      <alignment horizontal="center"/>
      <protection hidden="1"/>
    </xf>
    <xf numFmtId="0" fontId="0" fillId="0" borderId="2" xfId="0" applyFill="1" applyBorder="1" applyAlignment="1" applyProtection="1">
      <alignment horizontal="center" vertical="center" wrapText="1"/>
      <protection hidden="1"/>
    </xf>
    <xf numFmtId="0" fontId="0" fillId="8" borderId="2" xfId="0" applyFill="1" applyBorder="1" applyAlignment="1" applyProtection="1">
      <alignment vertical="center"/>
      <protection hidden="1"/>
    </xf>
    <xf numFmtId="0" fontId="0" fillId="6" borderId="1" xfId="0" applyFill="1" applyBorder="1" applyAlignment="1" applyProtection="1">
      <alignment vertical="center" wrapText="1"/>
      <protection hidden="1"/>
    </xf>
    <xf numFmtId="0" fontId="0" fillId="3" borderId="0" xfId="0" applyFill="1" applyAlignment="1" applyProtection="1">
      <alignment vertical="center"/>
      <protection hidden="1"/>
    </xf>
    <xf numFmtId="0" fontId="0" fillId="3" borderId="0" xfId="0" applyFill="1" applyAlignment="1" applyProtection="1">
      <alignment horizontal="left" vertical="center"/>
      <protection hidden="1"/>
    </xf>
    <xf numFmtId="0" fontId="0" fillId="5" borderId="2" xfId="0" applyFill="1" applyBorder="1" applyAlignment="1" applyProtection="1">
      <alignment vertical="center"/>
      <protection hidden="1"/>
    </xf>
    <xf numFmtId="0" fontId="0" fillId="4" borderId="0" xfId="0" applyFill="1" applyAlignment="1" applyProtection="1">
      <alignment vertical="center"/>
      <protection hidden="1"/>
    </xf>
    <xf numFmtId="0" fontId="0" fillId="0" borderId="1" xfId="0" applyFill="1" applyBorder="1" applyAlignment="1" applyProtection="1">
      <alignment vertical="center"/>
      <protection hidden="1"/>
    </xf>
    <xf numFmtId="0" fontId="0" fillId="0" borderId="1" xfId="0" applyFont="1" applyFill="1" applyBorder="1" applyAlignment="1" applyProtection="1">
      <alignment vertical="center"/>
      <protection hidden="1"/>
    </xf>
    <xf numFmtId="0" fontId="0" fillId="0" borderId="14" xfId="0" applyFill="1" applyBorder="1" applyAlignment="1" applyProtection="1">
      <alignment vertical="center"/>
      <protection hidden="1"/>
    </xf>
    <xf numFmtId="0" fontId="0" fillId="0" borderId="2" xfId="0" applyBorder="1" applyAlignment="1" applyProtection="1">
      <alignment vertical="center"/>
      <protection hidden="1"/>
    </xf>
    <xf numFmtId="0" fontId="6" fillId="6" borderId="0" xfId="0" applyFont="1" applyFill="1" applyAlignment="1" applyProtection="1">
      <alignment vertical="center"/>
      <protection hidden="1"/>
    </xf>
    <xf numFmtId="0" fontId="6" fillId="6" borderId="1" xfId="0" applyFont="1" applyFill="1" applyBorder="1" applyAlignment="1" applyProtection="1">
      <alignment vertical="center"/>
      <protection hidden="1"/>
    </xf>
    <xf numFmtId="0" fontId="24" fillId="9" borderId="0" xfId="0" applyFont="1" applyFill="1" applyAlignment="1" applyProtection="1">
      <alignment vertical="center"/>
      <protection hidden="1"/>
    </xf>
    <xf numFmtId="0" fontId="6" fillId="6" borderId="1" xfId="0" applyFont="1" applyFill="1" applyBorder="1" applyAlignment="1" applyProtection="1">
      <alignment vertical="center" wrapText="1"/>
      <protection hidden="1"/>
    </xf>
    <xf numFmtId="0" fontId="0" fillId="6" borderId="1" xfId="0" applyFill="1" applyBorder="1" applyAlignment="1" applyProtection="1">
      <alignment horizontal="left" vertical="center"/>
      <protection hidden="1"/>
    </xf>
    <xf numFmtId="0" fontId="0" fillId="6" borderId="1" xfId="0" applyFill="1" applyBorder="1" applyAlignment="1" applyProtection="1">
      <alignment horizontal="left" vertical="center" wrapText="1"/>
      <protection hidden="1"/>
    </xf>
    <xf numFmtId="0" fontId="0" fillId="6" borderId="0" xfId="0" applyFill="1" applyAlignment="1" applyProtection="1">
      <alignment horizontal="left" vertical="center"/>
      <protection hidden="1"/>
    </xf>
    <xf numFmtId="0" fontId="0" fillId="0" borderId="2" xfId="0" applyBorder="1" applyAlignment="1" applyProtection="1">
      <alignment vertical="center" wrapText="1"/>
      <protection hidden="1"/>
    </xf>
    <xf numFmtId="0" fontId="6" fillId="6" borderId="11" xfId="0" applyFont="1" applyFill="1" applyBorder="1" applyAlignment="1" applyProtection="1">
      <alignment vertical="center"/>
      <protection hidden="1"/>
    </xf>
    <xf numFmtId="0" fontId="24" fillId="9" borderId="0" xfId="0" applyFont="1" applyFill="1" applyAlignment="1" applyProtection="1">
      <alignment vertical="center" wrapText="1"/>
      <protection hidden="1"/>
    </xf>
    <xf numFmtId="0" fontId="6" fillId="6" borderId="11" xfId="0" applyFont="1" applyFill="1" applyBorder="1" applyAlignment="1" applyProtection="1">
      <alignment vertical="center" wrapText="1"/>
      <protection hidden="1"/>
    </xf>
    <xf numFmtId="0" fontId="6" fillId="6" borderId="0" xfId="0" applyFont="1" applyFill="1" applyAlignment="1" applyProtection="1">
      <alignment vertical="center" wrapText="1"/>
      <protection hidden="1"/>
    </xf>
    <xf numFmtId="0" fontId="6" fillId="4" borderId="0" xfId="0" applyFont="1" applyFill="1" applyAlignment="1" applyProtection="1">
      <alignment vertical="center" wrapText="1"/>
      <protection hidden="1"/>
    </xf>
    <xf numFmtId="0" fontId="6" fillId="3" borderId="0" xfId="0" applyFont="1" applyFill="1" applyAlignment="1" applyProtection="1">
      <alignment vertical="center" wrapText="1"/>
      <protection hidden="1"/>
    </xf>
    <xf numFmtId="0" fontId="0" fillId="4" borderId="0" xfId="0" applyFill="1" applyAlignment="1" applyProtection="1">
      <alignment vertical="center" wrapText="1"/>
      <protection hidden="1"/>
    </xf>
    <xf numFmtId="0" fontId="0" fillId="8" borderId="2" xfId="0" applyFill="1" applyBorder="1" applyAlignment="1" applyProtection="1">
      <alignment vertical="center" wrapText="1"/>
      <protection hidden="1"/>
    </xf>
    <xf numFmtId="0" fontId="0" fillId="6" borderId="0" xfId="0" applyFill="1" applyAlignment="1" applyProtection="1">
      <alignment vertical="center" wrapText="1"/>
      <protection hidden="1"/>
    </xf>
    <xf numFmtId="0" fontId="0" fillId="6" borderId="10" xfId="0" applyFill="1" applyBorder="1" applyAlignment="1" applyProtection="1">
      <alignment vertical="center" wrapText="1"/>
      <protection hidden="1"/>
    </xf>
    <xf numFmtId="0" fontId="2" fillId="6" borderId="2" xfId="0" applyFont="1" applyFill="1" applyBorder="1" applyAlignment="1" applyProtection="1">
      <alignment vertical="center" wrapText="1"/>
      <protection hidden="1"/>
    </xf>
    <xf numFmtId="0" fontId="0" fillId="6" borderId="14" xfId="0" applyFill="1" applyBorder="1" applyAlignment="1" applyProtection="1">
      <alignment vertical="center"/>
      <protection hidden="1"/>
    </xf>
    <xf numFmtId="0" fontId="0" fillId="6" borderId="3"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11" xfId="0" applyFont="1" applyFill="1" applyBorder="1" applyAlignment="1" applyProtection="1">
      <alignment vertical="center"/>
      <protection hidden="1"/>
    </xf>
    <xf numFmtId="0" fontId="0" fillId="0" borderId="6"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6" borderId="0" xfId="0" applyFont="1" applyFill="1" applyBorder="1" applyAlignment="1" applyProtection="1">
      <alignment vertical="center"/>
      <protection hidden="1"/>
    </xf>
    <xf numFmtId="0" fontId="5" fillId="6" borderId="0" xfId="0" applyFont="1" applyFill="1" applyBorder="1" applyAlignment="1" applyProtection="1">
      <alignment horizontal="left" vertical="center" wrapText="1"/>
      <protection hidden="1"/>
    </xf>
    <xf numFmtId="0" fontId="0" fillId="8" borderId="1" xfId="0" applyFill="1" applyBorder="1" applyAlignment="1" applyProtection="1">
      <alignment vertical="center"/>
      <protection hidden="1"/>
    </xf>
    <xf numFmtId="0" fontId="0" fillId="8" borderId="1" xfId="0" applyFill="1" applyBorder="1" applyAlignment="1" applyProtection="1">
      <alignment horizontal="left" vertical="center"/>
      <protection hidden="1"/>
    </xf>
    <xf numFmtId="0" fontId="0" fillId="5" borderId="1" xfId="0" applyFill="1" applyBorder="1" applyAlignment="1" applyProtection="1">
      <alignment vertical="center"/>
      <protection hidden="1"/>
    </xf>
    <xf numFmtId="0" fontId="0" fillId="8" borderId="1" xfId="0" applyFill="1" applyBorder="1" applyAlignment="1" applyProtection="1">
      <alignment vertical="center" wrapText="1"/>
      <protection hidden="1"/>
    </xf>
    <xf numFmtId="0" fontId="0" fillId="5" borderId="1" xfId="0" applyFill="1" applyBorder="1" applyAlignment="1" applyProtection="1">
      <alignment vertical="center" wrapText="1"/>
      <protection hidden="1"/>
    </xf>
    <xf numFmtId="0" fontId="0" fillId="6" borderId="5" xfId="0" applyFill="1" applyBorder="1" applyAlignment="1" applyProtection="1">
      <alignment vertical="center" wrapText="1"/>
      <protection hidden="1"/>
    </xf>
    <xf numFmtId="0" fontId="0" fillId="0" borderId="7" xfId="0" applyBorder="1" applyAlignment="1" applyProtection="1">
      <alignment vertical="center" wrapText="1"/>
      <protection hidden="1"/>
    </xf>
    <xf numFmtId="0" fontId="0" fillId="5" borderId="1" xfId="0" applyFill="1" applyBorder="1" applyAlignment="1" applyProtection="1">
      <alignment horizontal="left" vertical="center" wrapText="1"/>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vertical="center"/>
      <protection locked="0" hidden="1"/>
    </xf>
    <xf numFmtId="0" fontId="9" fillId="6" borderId="0" xfId="0" applyFont="1" applyFill="1" applyBorder="1" applyAlignment="1" applyProtection="1">
      <alignment horizontal="center" vertical="center" wrapText="1"/>
      <protection hidden="1"/>
    </xf>
    <xf numFmtId="0" fontId="24" fillId="9" borderId="13" xfId="0" applyFont="1" applyFill="1" applyBorder="1" applyAlignment="1" applyProtection="1">
      <alignment horizontal="center"/>
      <protection hidden="1"/>
    </xf>
    <xf numFmtId="0" fontId="0" fillId="8" borderId="1" xfId="0" applyFill="1" applyBorder="1" applyAlignment="1" applyProtection="1">
      <alignment horizontal="center" vertical="center"/>
      <protection hidden="1"/>
    </xf>
    <xf numFmtId="0" fontId="0" fillId="5" borderId="1" xfId="0"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24" fillId="9" borderId="0" xfId="0" applyFont="1" applyFill="1" applyAlignment="1" applyProtection="1">
      <alignment horizontal="center" vertical="center"/>
      <protection hidden="1"/>
    </xf>
    <xf numFmtId="0" fontId="0" fillId="8" borderId="1" xfId="0" applyFill="1" applyBorder="1" applyAlignment="1" applyProtection="1">
      <alignment horizontal="center" vertical="center" wrapText="1"/>
      <protection hidden="1"/>
    </xf>
    <xf numFmtId="0" fontId="0" fillId="0" borderId="11" xfId="0"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0" fontId="0" fillId="8" borderId="10" xfId="0" applyFill="1" applyBorder="1" applyAlignment="1" applyProtection="1">
      <alignment horizontal="center" vertical="center"/>
      <protection hidden="1"/>
    </xf>
    <xf numFmtId="0" fontId="0" fillId="8" borderId="11" xfId="0" applyFill="1" applyBorder="1" applyAlignment="1" applyProtection="1">
      <alignment horizontal="center" vertical="center"/>
      <protection hidden="1"/>
    </xf>
    <xf numFmtId="0" fontId="0" fillId="5" borderId="10" xfId="0" applyFill="1" applyBorder="1" applyAlignment="1" applyProtection="1">
      <alignment horizontal="center" vertical="center"/>
      <protection hidden="1"/>
    </xf>
    <xf numFmtId="0" fontId="0" fillId="6" borderId="0" xfId="0" applyFill="1" applyAlignment="1" applyProtection="1">
      <alignment horizontal="right"/>
      <protection locked="0" hidden="1"/>
    </xf>
    <xf numFmtId="0" fontId="0" fillId="6" borderId="0" xfId="0" applyFont="1" applyFill="1" applyAlignment="1" applyProtection="1">
      <alignment horizontal="right"/>
      <protection locked="0" hidden="1"/>
    </xf>
    <xf numFmtId="0" fontId="0" fillId="6" borderId="0" xfId="0" applyFill="1" applyAlignment="1" applyProtection="1">
      <alignment horizontal="right" vertical="center"/>
      <protection locked="0" hidden="1"/>
    </xf>
    <xf numFmtId="0" fontId="0" fillId="6" borderId="13" xfId="0" applyFill="1" applyBorder="1" applyAlignment="1" applyProtection="1">
      <alignment horizontal="right" vertical="center" wrapText="1"/>
      <protection locked="0" hidden="1"/>
    </xf>
    <xf numFmtId="0" fontId="0" fillId="6" borderId="0" xfId="0" applyFill="1" applyAlignment="1" applyProtection="1">
      <alignment horizontal="right" vertical="center" wrapText="1"/>
      <protection locked="0" hidden="1"/>
    </xf>
    <xf numFmtId="0" fontId="0" fillId="6" borderId="0" xfId="0" applyFill="1" applyBorder="1" applyAlignment="1" applyProtection="1">
      <alignment horizontal="right"/>
      <protection hidden="1"/>
    </xf>
    <xf numFmtId="0" fontId="22" fillId="10" borderId="11" xfId="0" applyFont="1" applyFill="1" applyBorder="1" applyAlignment="1" applyProtection="1">
      <alignment horizontal="center" vertical="center"/>
      <protection hidden="1"/>
    </xf>
    <xf numFmtId="0" fontId="24" fillId="9" borderId="13" xfId="0" applyFont="1" applyFill="1" applyBorder="1" applyAlignment="1" applyProtection="1">
      <alignment horizontal="center" vertical="center"/>
      <protection hidden="1"/>
    </xf>
    <xf numFmtId="0" fontId="0" fillId="6" borderId="0" xfId="0" applyFont="1" applyFill="1" applyAlignment="1" applyProtection="1">
      <alignment horizontal="right" vertical="center"/>
      <protection locked="0" hidden="1"/>
    </xf>
    <xf numFmtId="0" fontId="2" fillId="6" borderId="0" xfId="0" applyFont="1" applyFill="1" applyAlignment="1" applyProtection="1">
      <alignment horizontal="right" vertical="center"/>
      <protection locked="0" hidden="1"/>
    </xf>
    <xf numFmtId="0" fontId="2" fillId="0" borderId="0" xfId="0" applyFont="1" applyFill="1" applyBorder="1" applyAlignment="1" applyProtection="1">
      <alignment horizontal="right" vertical="center"/>
      <protection locked="0" hidden="1"/>
    </xf>
    <xf numFmtId="0" fontId="13" fillId="0" borderId="0" xfId="0" applyFont="1" applyFill="1" applyBorder="1" applyAlignment="1" applyProtection="1">
      <alignment horizontal="center" wrapText="1"/>
      <protection hidden="1"/>
    </xf>
    <xf numFmtId="0" fontId="2" fillId="0" borderId="0" xfId="0" applyFont="1" applyFill="1" applyBorder="1" applyAlignment="1" applyProtection="1">
      <alignment horizontal="left" wrapText="1"/>
      <protection hidden="1"/>
    </xf>
    <xf numFmtId="0" fontId="14" fillId="0" borderId="0" xfId="0" applyFont="1" applyFill="1" applyBorder="1" applyAlignment="1" applyProtection="1">
      <alignment horizontal="center" wrapText="1"/>
      <protection hidden="1"/>
    </xf>
    <xf numFmtId="0" fontId="12" fillId="0" borderId="0" xfId="0" applyFont="1" applyFill="1" applyBorder="1" applyAlignment="1" applyProtection="1">
      <alignment horizontal="center" wrapText="1"/>
      <protection hidden="1"/>
    </xf>
    <xf numFmtId="0" fontId="17" fillId="0" borderId="8" xfId="0" applyFont="1" applyFill="1" applyBorder="1" applyAlignment="1" applyProtection="1">
      <alignment wrapText="1"/>
      <protection hidden="1"/>
    </xf>
    <xf numFmtId="0" fontId="17" fillId="0" borderId="0" xfId="0" applyFont="1" applyFill="1" applyBorder="1" applyAlignment="1" applyProtection="1">
      <alignment wrapText="1"/>
      <protection hidden="1"/>
    </xf>
    <xf numFmtId="0" fontId="17" fillId="0" borderId="24" xfId="0" applyFont="1" applyFill="1" applyBorder="1" applyAlignment="1" applyProtection="1">
      <alignment wrapText="1"/>
      <protection hidden="1"/>
    </xf>
    <xf numFmtId="0" fontId="6"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2" fillId="0" borderId="0" xfId="0" applyFont="1" applyFill="1" applyBorder="1" applyAlignment="1" applyProtection="1">
      <alignment wrapText="1"/>
      <protection hidden="1"/>
    </xf>
    <xf numFmtId="0" fontId="6" fillId="0" borderId="7" xfId="0" applyFont="1" applyFill="1" applyBorder="1" applyAlignment="1" applyProtection="1">
      <alignment vertical="center"/>
      <protection hidden="1"/>
    </xf>
    <xf numFmtId="0" fontId="2" fillId="0" borderId="34" xfId="0" applyFont="1" applyFill="1" applyBorder="1" applyAlignment="1" applyProtection="1">
      <alignment vertical="center" wrapText="1"/>
      <protection hidden="1"/>
    </xf>
    <xf numFmtId="0" fontId="0" fillId="6" borderId="12" xfId="0" applyFill="1" applyBorder="1" applyProtection="1">
      <protection hidden="1"/>
    </xf>
    <xf numFmtId="0" fontId="0" fillId="6" borderId="11" xfId="0" applyFont="1" applyFill="1" applyBorder="1" applyProtection="1">
      <protection hidden="1"/>
    </xf>
    <xf numFmtId="0" fontId="0" fillId="6" borderId="11" xfId="0" applyFont="1" applyFill="1" applyBorder="1" applyAlignment="1" applyProtection="1">
      <alignment wrapText="1"/>
      <protection hidden="1"/>
    </xf>
    <xf numFmtId="0" fontId="23" fillId="9" borderId="3" xfId="0" applyFont="1" applyFill="1" applyBorder="1" applyAlignment="1" applyProtection="1">
      <alignment vertical="center" wrapText="1"/>
      <protection hidden="1"/>
    </xf>
    <xf numFmtId="0" fontId="23" fillId="9" borderId="4" xfId="0" applyFont="1" applyFill="1" applyBorder="1" applyAlignment="1" applyProtection="1">
      <alignment vertical="center" wrapText="1"/>
      <protection hidden="1"/>
    </xf>
    <xf numFmtId="0" fontId="13" fillId="0" borderId="42" xfId="0" applyFont="1" applyFill="1" applyBorder="1" applyAlignment="1" applyProtection="1">
      <alignment horizontal="center" wrapText="1"/>
      <protection hidden="1"/>
    </xf>
    <xf numFmtId="0" fontId="12" fillId="0" borderId="43" xfId="0" applyFont="1" applyFill="1" applyBorder="1" applyAlignment="1" applyProtection="1">
      <alignment horizontal="center" wrapText="1"/>
      <protection hidden="1"/>
    </xf>
    <xf numFmtId="0" fontId="13" fillId="0" borderId="37" xfId="0" applyFont="1" applyFill="1" applyBorder="1" applyAlignment="1" applyProtection="1">
      <alignment horizontal="center" wrapText="1"/>
      <protection hidden="1"/>
    </xf>
    <xf numFmtId="0" fontId="2" fillId="0" borderId="36" xfId="0" applyFont="1" applyFill="1" applyBorder="1" applyAlignment="1" applyProtection="1">
      <alignment horizontal="left" wrapText="1"/>
      <protection hidden="1"/>
    </xf>
    <xf numFmtId="0" fontId="14" fillId="0" borderId="36" xfId="0" applyFont="1" applyFill="1" applyBorder="1" applyAlignment="1" applyProtection="1">
      <alignment horizontal="center" wrapText="1"/>
      <protection hidden="1"/>
    </xf>
    <xf numFmtId="0" fontId="12" fillId="0" borderId="36" xfId="0" applyFont="1" applyFill="1" applyBorder="1" applyAlignment="1" applyProtection="1">
      <alignment horizontal="center" wrapText="1"/>
      <protection hidden="1"/>
    </xf>
    <xf numFmtId="0" fontId="12" fillId="0" borderId="38" xfId="0" applyFont="1" applyFill="1" applyBorder="1" applyAlignment="1" applyProtection="1">
      <alignment horizontal="center" wrapText="1"/>
      <protection hidden="1"/>
    </xf>
    <xf numFmtId="0" fontId="3" fillId="0" borderId="26" xfId="0" applyFont="1" applyFill="1" applyBorder="1" applyAlignment="1" applyProtection="1">
      <alignment horizontal="left" wrapText="1"/>
      <protection locked="0" hidden="1"/>
    </xf>
    <xf numFmtId="0" fontId="3" fillId="0" borderId="44" xfId="0" applyFont="1" applyFill="1" applyBorder="1" applyAlignment="1" applyProtection="1">
      <alignment horizontal="left" wrapText="1"/>
      <protection locked="0" hidden="1"/>
    </xf>
    <xf numFmtId="0" fontId="2" fillId="0" borderId="0" xfId="0" applyFont="1" applyFill="1" applyBorder="1" applyAlignment="1" applyProtection="1">
      <alignment vertical="center" wrapText="1"/>
      <protection hidden="1"/>
    </xf>
    <xf numFmtId="0" fontId="3" fillId="0" borderId="0" xfId="0" applyFont="1" applyFill="1" applyBorder="1" applyAlignment="1" applyProtection="1">
      <alignment horizontal="center" wrapText="1"/>
      <protection hidden="1"/>
    </xf>
    <xf numFmtId="0" fontId="32" fillId="0" borderId="0" xfId="2" applyFill="1" applyBorder="1" applyAlignment="1">
      <alignment horizontal="left" vertical="top"/>
    </xf>
    <xf numFmtId="0" fontId="3" fillId="0" borderId="0" xfId="0" applyFont="1" applyFill="1" applyBorder="1" applyAlignment="1" applyProtection="1">
      <alignment wrapText="1"/>
      <protection hidden="1"/>
    </xf>
    <xf numFmtId="0" fontId="3" fillId="0" borderId="15" xfId="0" applyFont="1" applyFill="1" applyBorder="1" applyAlignment="1" applyProtection="1">
      <alignment wrapText="1"/>
      <protection hidden="1"/>
    </xf>
    <xf numFmtId="0" fontId="33" fillId="0" borderId="0" xfId="2" applyFont="1" applyFill="1" applyBorder="1" applyAlignment="1">
      <alignment horizontal="left" vertical="top"/>
    </xf>
    <xf numFmtId="0" fontId="9" fillId="6" borderId="0" xfId="0" applyFont="1" applyFill="1" applyBorder="1" applyAlignment="1" applyProtection="1">
      <alignment vertical="top" wrapText="1"/>
      <protection hidden="1"/>
    </xf>
    <xf numFmtId="0" fontId="34" fillId="12" borderId="45" xfId="2" applyFont="1" applyFill="1" applyBorder="1" applyAlignment="1">
      <alignment horizontal="center" vertical="center" wrapText="1"/>
    </xf>
    <xf numFmtId="0" fontId="35" fillId="13" borderId="45" xfId="0" applyFont="1" applyFill="1" applyBorder="1" applyAlignment="1" applyProtection="1">
      <alignment horizontal="left" vertical="center" wrapText="1" indent="1"/>
      <protection hidden="1"/>
    </xf>
    <xf numFmtId="0" fontId="32" fillId="0" borderId="45" xfId="2" applyFill="1" applyBorder="1" applyAlignment="1">
      <alignment horizontal="left" vertical="top"/>
    </xf>
    <xf numFmtId="0" fontId="30" fillId="8" borderId="45" xfId="0" applyFont="1" applyFill="1" applyBorder="1" applyAlignment="1" applyProtection="1">
      <alignment horizontal="left" vertical="center" wrapText="1"/>
      <protection hidden="1"/>
    </xf>
    <xf numFmtId="0" fontId="30" fillId="5" borderId="45" xfId="0" applyFont="1" applyFill="1" applyBorder="1" applyAlignment="1" applyProtection="1">
      <alignment horizontal="left" vertical="center" wrapText="1"/>
      <protection hidden="1"/>
    </xf>
    <xf numFmtId="0" fontId="30" fillId="8" borderId="45" xfId="0" applyFont="1" applyFill="1" applyBorder="1" applyAlignment="1">
      <alignment vertical="center" wrapText="1"/>
    </xf>
    <xf numFmtId="0" fontId="35" fillId="9" borderId="45"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wrapText="1"/>
      <protection hidden="1"/>
    </xf>
    <xf numFmtId="0" fontId="36" fillId="6" borderId="0" xfId="0" applyFont="1" applyFill="1" applyBorder="1" applyAlignment="1" applyProtection="1">
      <alignment wrapText="1"/>
      <protection hidden="1"/>
    </xf>
    <xf numFmtId="0" fontId="36" fillId="6" borderId="0" xfId="0" applyFont="1" applyFill="1" applyBorder="1" applyAlignment="1" applyProtection="1">
      <alignment vertical="top"/>
      <protection hidden="1"/>
    </xf>
    <xf numFmtId="0" fontId="0" fillId="5" borderId="1" xfId="0" applyFill="1" applyBorder="1" applyAlignment="1" applyProtection="1">
      <alignment horizontal="center" vertical="center" wrapText="1"/>
      <protection locked="0" hidden="1"/>
    </xf>
    <xf numFmtId="0" fontId="0" fillId="5" borderId="1" xfId="0" applyFill="1" applyBorder="1" applyAlignment="1" applyProtection="1">
      <alignment horizontal="center" vertical="center"/>
      <protection hidden="1"/>
    </xf>
    <xf numFmtId="0" fontId="0" fillId="5" borderId="10" xfId="0" applyFill="1" applyBorder="1" applyAlignment="1" applyProtection="1">
      <alignment horizontal="center" vertical="center"/>
      <protection hidden="1"/>
    </xf>
    <xf numFmtId="0" fontId="0" fillId="5" borderId="11" xfId="0" applyFill="1" applyBorder="1" applyAlignment="1" applyProtection="1">
      <alignment horizontal="center" vertical="center"/>
      <protection hidden="1"/>
    </xf>
    <xf numFmtId="0" fontId="0" fillId="5" borderId="1" xfId="0" applyFill="1" applyBorder="1" applyAlignment="1" applyProtection="1">
      <alignment horizontal="center" vertical="center" wrapText="1"/>
      <protection locked="0" hidden="1"/>
    </xf>
    <xf numFmtId="0" fontId="0" fillId="5" borderId="1" xfId="0" applyFill="1" applyBorder="1" applyAlignment="1" applyProtection="1">
      <alignment horizontal="center" vertical="center"/>
      <protection hidden="1"/>
    </xf>
    <xf numFmtId="0" fontId="0" fillId="6" borderId="10" xfId="0" applyFill="1" applyBorder="1" applyAlignment="1" applyProtection="1">
      <alignment vertical="center" wrapText="1"/>
      <protection hidden="1"/>
    </xf>
    <xf numFmtId="0" fontId="0" fillId="5" borderId="0" xfId="0" applyFill="1" applyBorder="1" applyAlignment="1" applyProtection="1">
      <alignment vertical="center" wrapText="1"/>
      <protection hidden="1"/>
    </xf>
    <xf numFmtId="0" fontId="0" fillId="6" borderId="6" xfId="0" applyFill="1" applyBorder="1" applyAlignment="1" applyProtection="1">
      <alignment vertical="center"/>
      <protection hidden="1"/>
    </xf>
    <xf numFmtId="0" fontId="0" fillId="5" borderId="14" xfId="0" applyFont="1" applyFill="1" applyBorder="1" applyAlignment="1" applyProtection="1">
      <alignment horizontal="center" vertical="center" wrapText="1"/>
      <protection locked="0" hidden="1"/>
    </xf>
    <xf numFmtId="0" fontId="0" fillId="8" borderId="1" xfId="0" applyFont="1" applyFill="1" applyBorder="1" applyAlignment="1" applyProtection="1">
      <alignment horizontal="center" vertical="center" wrapText="1"/>
      <protection locked="0" hidden="1"/>
    </xf>
    <xf numFmtId="0" fontId="0" fillId="5" borderId="1" xfId="0" applyFont="1" applyFill="1" applyBorder="1" applyAlignment="1" applyProtection="1">
      <alignment horizontal="center" vertical="center" wrapText="1"/>
      <protection locked="0" hidden="1"/>
    </xf>
    <xf numFmtId="0" fontId="0" fillId="6" borderId="10" xfId="0" applyFill="1" applyBorder="1" applyAlignment="1" applyProtection="1">
      <alignment vertical="center" wrapText="1"/>
      <protection hidden="1"/>
    </xf>
    <xf numFmtId="0" fontId="0" fillId="6" borderId="12" xfId="0" applyFill="1" applyBorder="1" applyAlignment="1" applyProtection="1">
      <alignment vertical="center" wrapText="1"/>
      <protection hidden="1"/>
    </xf>
    <xf numFmtId="0" fontId="21" fillId="10" borderId="6" xfId="0" applyFont="1" applyFill="1" applyBorder="1" applyAlignment="1" applyProtection="1">
      <alignment horizontal="center" vertical="center" wrapText="1"/>
      <protection hidden="1"/>
    </xf>
    <xf numFmtId="0" fontId="0" fillId="8" borderId="10" xfId="0" applyFill="1" applyBorder="1" applyAlignment="1" applyProtection="1">
      <alignment horizontal="center" vertical="center" wrapText="1"/>
      <protection hidden="1"/>
    </xf>
    <xf numFmtId="0" fontId="0" fillId="8" borderId="11" xfId="0" applyFill="1" applyBorder="1" applyAlignment="1" applyProtection="1">
      <alignment horizontal="center" vertical="center" wrapText="1"/>
      <protection locked="0" hidden="1"/>
    </xf>
    <xf numFmtId="9" fontId="0" fillId="5" borderId="1" xfId="0" applyNumberFormat="1" applyFill="1" applyBorder="1" applyAlignment="1" applyProtection="1">
      <alignment vertical="center"/>
      <protection hidden="1"/>
    </xf>
    <xf numFmtId="0" fontId="0" fillId="5" borderId="1" xfId="0" applyFill="1" applyBorder="1" applyAlignment="1" applyProtection="1">
      <alignment horizontal="center" vertical="center" wrapText="1"/>
      <protection hidden="1"/>
    </xf>
    <xf numFmtId="0" fontId="25" fillId="9" borderId="13" xfId="0" applyFont="1" applyFill="1" applyBorder="1" applyAlignment="1" applyProtection="1">
      <alignment vertical="center" wrapText="1"/>
      <protection hidden="1"/>
    </xf>
    <xf numFmtId="0" fontId="3" fillId="8" borderId="1" xfId="0" applyFont="1" applyFill="1" applyBorder="1" applyAlignment="1" applyProtection="1">
      <alignment vertical="center" wrapText="1"/>
      <protection locked="0" hidden="1"/>
    </xf>
    <xf numFmtId="0" fontId="0" fillId="5" borderId="1" xfId="0" applyFont="1" applyFill="1" applyBorder="1" applyAlignment="1" applyProtection="1">
      <alignment vertical="center" wrapText="1"/>
      <protection locked="0" hidden="1"/>
    </xf>
    <xf numFmtId="0" fontId="0" fillId="8" borderId="1" xfId="0" applyFont="1" applyFill="1" applyBorder="1" applyAlignment="1" applyProtection="1">
      <alignment vertical="center" wrapText="1"/>
      <protection locked="0" hidden="1"/>
    </xf>
    <xf numFmtId="0" fontId="25" fillId="9" borderId="4" xfId="0" applyFont="1" applyFill="1" applyBorder="1" applyAlignment="1" applyProtection="1">
      <alignment vertical="center" wrapText="1"/>
      <protection hidden="1"/>
    </xf>
    <xf numFmtId="0" fontId="0" fillId="6" borderId="25" xfId="0" applyFont="1" applyFill="1" applyBorder="1" applyAlignment="1" applyProtection="1">
      <alignment horizontal="center" vertical="center" wrapText="1"/>
      <protection locked="0" hidden="1"/>
    </xf>
    <xf numFmtId="0" fontId="9" fillId="6" borderId="52" xfId="0" applyFont="1" applyFill="1" applyBorder="1" applyAlignment="1" applyProtection="1">
      <alignment horizontal="left" vertical="center" wrapText="1"/>
      <protection hidden="1"/>
    </xf>
    <xf numFmtId="0" fontId="9" fillId="6" borderId="52" xfId="0" applyFont="1" applyFill="1" applyBorder="1" applyAlignment="1" applyProtection="1">
      <alignment horizontal="center" vertical="center" wrapText="1"/>
      <protection hidden="1"/>
    </xf>
    <xf numFmtId="0" fontId="0" fillId="6" borderId="0" xfId="0" applyFont="1" applyFill="1" applyAlignment="1" applyProtection="1">
      <alignment vertical="center"/>
      <protection hidden="1"/>
    </xf>
    <xf numFmtId="0" fontId="0" fillId="6" borderId="0" xfId="0" applyFont="1" applyFill="1" applyBorder="1" applyProtection="1">
      <protection locked="0" hidden="1"/>
    </xf>
    <xf numFmtId="0" fontId="0" fillId="6" borderId="0" xfId="0" applyFont="1" applyFill="1" applyBorder="1" applyAlignment="1" applyProtection="1">
      <alignment vertical="center"/>
      <protection locked="0" hidden="1"/>
    </xf>
    <xf numFmtId="0" fontId="0" fillId="6" borderId="0" xfId="0" applyFont="1" applyFill="1" applyBorder="1" applyAlignment="1" applyProtection="1">
      <alignment vertical="center" wrapText="1"/>
      <protection locked="0" hidden="1"/>
    </xf>
    <xf numFmtId="0" fontId="0" fillId="6" borderId="0" xfId="0" applyFont="1" applyFill="1" applyBorder="1" applyAlignment="1" applyProtection="1">
      <alignment horizontal="left" vertical="center"/>
      <protection locked="0" hidden="1"/>
    </xf>
    <xf numFmtId="0" fontId="0" fillId="6" borderId="0" xfId="0" applyFont="1" applyFill="1" applyBorder="1" applyAlignment="1" applyProtection="1">
      <alignment vertical="center" wrapText="1"/>
      <protection hidden="1"/>
    </xf>
    <xf numFmtId="0" fontId="30" fillId="7" borderId="45" xfId="0" applyFont="1" applyFill="1" applyBorder="1" applyAlignment="1" applyProtection="1">
      <alignment horizontal="left" vertical="center" wrapText="1"/>
      <protection hidden="1"/>
    </xf>
    <xf numFmtId="0" fontId="35" fillId="9" borderId="13" xfId="0" applyFont="1" applyFill="1" applyBorder="1" applyAlignment="1" applyProtection="1">
      <alignment vertical="center" wrapText="1"/>
      <protection hidden="1"/>
    </xf>
    <xf numFmtId="0" fontId="32" fillId="13" borderId="45" xfId="2" applyFill="1" applyBorder="1" applyAlignment="1">
      <alignment horizontal="left" vertical="top"/>
    </xf>
    <xf numFmtId="0" fontId="30" fillId="14" borderId="45" xfId="0" applyFont="1" applyFill="1" applyBorder="1" applyAlignment="1" applyProtection="1">
      <alignment horizontal="left" vertical="center" wrapText="1"/>
      <protection hidden="1"/>
    </xf>
    <xf numFmtId="0" fontId="0" fillId="8" borderId="0" xfId="0" applyFill="1" applyBorder="1" applyAlignment="1" applyProtection="1">
      <alignment vertical="center"/>
      <protection hidden="1"/>
    </xf>
    <xf numFmtId="0" fontId="0" fillId="8" borderId="0" xfId="0" applyFont="1" applyFill="1" applyBorder="1" applyAlignment="1" applyProtection="1">
      <alignment vertical="center"/>
      <protection hidden="1"/>
    </xf>
    <xf numFmtId="0" fontId="0" fillId="8" borderId="0" xfId="0" applyFill="1" applyBorder="1" applyAlignment="1" applyProtection="1">
      <alignment horizontal="center" vertical="center" wrapText="1"/>
      <protection hidden="1"/>
    </xf>
    <xf numFmtId="0" fontId="0" fillId="8" borderId="0" xfId="0" applyFill="1" applyBorder="1" applyAlignment="1" applyProtection="1">
      <alignment horizontal="center" vertical="center"/>
      <protection hidden="1"/>
    </xf>
    <xf numFmtId="0" fontId="22" fillId="6" borderId="0" xfId="0" applyFont="1" applyFill="1" applyBorder="1" applyAlignment="1" applyProtection="1">
      <alignment vertical="center"/>
      <protection locked="0" hidden="1"/>
    </xf>
    <xf numFmtId="0" fontId="22" fillId="6" borderId="0" xfId="0" applyFont="1" applyFill="1" applyAlignment="1" applyProtection="1">
      <alignment horizontal="right" vertical="center"/>
      <protection locked="0" hidden="1"/>
    </xf>
    <xf numFmtId="0" fontId="22" fillId="6" borderId="0" xfId="0" applyFont="1" applyFill="1" applyBorder="1" applyAlignment="1" applyProtection="1">
      <alignment vertical="center"/>
      <protection hidden="1"/>
    </xf>
    <xf numFmtId="0" fontId="22" fillId="6" borderId="0" xfId="0" applyFont="1" applyFill="1" applyBorder="1" applyAlignment="1" applyProtection="1">
      <alignment horizontal="center" vertical="center" wrapText="1"/>
      <protection hidden="1"/>
    </xf>
    <xf numFmtId="0" fontId="0" fillId="8" borderId="15" xfId="0" applyFill="1" applyBorder="1" applyAlignment="1" applyProtection="1">
      <alignment vertical="center"/>
      <protection hidden="1"/>
    </xf>
    <xf numFmtId="0" fontId="0" fillId="8" borderId="15" xfId="0" applyFont="1" applyFill="1" applyBorder="1" applyAlignment="1" applyProtection="1">
      <alignment vertical="center"/>
      <protection hidden="1"/>
    </xf>
    <xf numFmtId="0" fontId="0" fillId="8" borderId="15" xfId="0" applyFill="1" applyBorder="1" applyAlignment="1" applyProtection="1">
      <alignment horizontal="center" vertical="center" wrapText="1"/>
      <protection hidden="1"/>
    </xf>
    <xf numFmtId="0" fontId="0" fillId="8" borderId="15" xfId="0" applyFill="1" applyBorder="1" applyAlignment="1" applyProtection="1">
      <alignment horizontal="center" vertical="center"/>
      <protection hidden="1"/>
    </xf>
    <xf numFmtId="0" fontId="21" fillId="11" borderId="3" xfId="0" applyFont="1" applyFill="1" applyBorder="1" applyAlignment="1" applyProtection="1">
      <alignment vertical="center"/>
      <protection hidden="1"/>
    </xf>
    <xf numFmtId="0" fontId="0" fillId="14" borderId="3" xfId="0" applyFill="1" applyBorder="1" applyAlignment="1" applyProtection="1">
      <alignment vertical="center"/>
      <protection hidden="1"/>
    </xf>
    <xf numFmtId="0" fontId="0" fillId="14" borderId="6" xfId="0" applyFill="1" applyBorder="1" applyAlignment="1" applyProtection="1">
      <alignment vertical="center"/>
      <protection hidden="1"/>
    </xf>
    <xf numFmtId="0" fontId="23" fillId="13" borderId="0" xfId="0" applyFont="1" applyFill="1" applyBorder="1" applyAlignment="1" applyProtection="1">
      <protection hidden="1"/>
    </xf>
    <xf numFmtId="0" fontId="23" fillId="13" borderId="0" xfId="0" applyFont="1" applyFill="1" applyBorder="1" applyAlignment="1" applyProtection="1">
      <alignment horizontal="center" wrapText="1"/>
      <protection hidden="1"/>
    </xf>
    <xf numFmtId="0" fontId="23" fillId="13" borderId="0" xfId="0" applyFont="1" applyFill="1" applyBorder="1" applyAlignment="1" applyProtection="1">
      <alignment horizontal="center"/>
      <protection hidden="1"/>
    </xf>
    <xf numFmtId="0" fontId="23" fillId="13" borderId="1" xfId="0" applyFont="1" applyFill="1" applyBorder="1" applyAlignment="1" applyProtection="1">
      <alignment horizontal="center" wrapText="1"/>
      <protection hidden="1"/>
    </xf>
    <xf numFmtId="0" fontId="23" fillId="13" borderId="5" xfId="0" applyFont="1" applyFill="1" applyBorder="1" applyAlignment="1" applyProtection="1">
      <alignment horizontal="center" vertical="top"/>
      <protection hidden="1"/>
    </xf>
    <xf numFmtId="0" fontId="23" fillId="13" borderId="2" xfId="0" applyFont="1" applyFill="1" applyBorder="1" applyAlignment="1" applyProtection="1">
      <protection hidden="1"/>
    </xf>
    <xf numFmtId="0" fontId="0" fillId="0" borderId="55" xfId="0" applyFont="1" applyFill="1" applyBorder="1" applyAlignment="1" applyProtection="1">
      <alignment horizontal="left" vertical="center" wrapText="1"/>
      <protection hidden="1"/>
    </xf>
    <xf numFmtId="0" fontId="0" fillId="0" borderId="0" xfId="0" applyFill="1" applyBorder="1" applyAlignment="1" applyProtection="1">
      <alignment vertical="center" wrapText="1"/>
      <protection hidden="1"/>
    </xf>
    <xf numFmtId="0" fontId="0" fillId="0" borderId="8" xfId="0" applyFill="1" applyBorder="1" applyAlignment="1" applyProtection="1">
      <alignment horizontal="center" vertical="center"/>
      <protection hidden="1"/>
    </xf>
    <xf numFmtId="0" fontId="0" fillId="0" borderId="56" xfId="0" applyFill="1" applyBorder="1" applyAlignment="1" applyProtection="1">
      <alignment horizontal="center" vertical="center"/>
      <protection hidden="1"/>
    </xf>
    <xf numFmtId="0" fontId="0" fillId="0" borderId="57" xfId="0" applyFont="1" applyFill="1" applyBorder="1" applyAlignment="1" applyProtection="1">
      <alignment horizontal="center" vertical="center" wrapText="1"/>
      <protection locked="0" hidden="1"/>
    </xf>
    <xf numFmtId="0" fontId="0" fillId="8" borderId="3" xfId="0" applyFill="1" applyBorder="1" applyAlignment="1" applyProtection="1">
      <alignment vertical="center"/>
      <protection hidden="1"/>
    </xf>
    <xf numFmtId="0" fontId="0" fillId="8" borderId="4" xfId="0" applyFill="1" applyBorder="1" applyAlignment="1" applyProtection="1">
      <alignment vertical="center"/>
      <protection hidden="1"/>
    </xf>
    <xf numFmtId="0" fontId="0" fillId="8" borderId="4" xfId="0" applyFont="1" applyFill="1" applyBorder="1" applyAlignment="1" applyProtection="1">
      <alignment vertical="center"/>
      <protection hidden="1"/>
    </xf>
    <xf numFmtId="0" fontId="0" fillId="8" borderId="4" xfId="0" applyFill="1" applyBorder="1" applyAlignment="1" applyProtection="1">
      <alignment horizontal="center" vertical="center" wrapText="1"/>
      <protection hidden="1"/>
    </xf>
    <xf numFmtId="0" fontId="0" fillId="8" borderId="4" xfId="0" applyFill="1" applyBorder="1" applyAlignment="1" applyProtection="1">
      <alignment horizontal="center" vertical="center"/>
      <protection hidden="1"/>
    </xf>
    <xf numFmtId="0" fontId="0" fillId="8" borderId="5" xfId="0" applyFont="1" applyFill="1" applyBorder="1" applyAlignment="1" applyProtection="1">
      <alignment horizontal="center" vertical="center" wrapText="1"/>
      <protection hidden="1"/>
    </xf>
    <xf numFmtId="0" fontId="0" fillId="8" borderId="8" xfId="0" applyFill="1" applyBorder="1" applyAlignment="1" applyProtection="1">
      <alignment vertical="center"/>
      <protection hidden="1"/>
    </xf>
    <xf numFmtId="0" fontId="0" fillId="8" borderId="9" xfId="0" applyFont="1" applyFill="1" applyBorder="1" applyAlignment="1" applyProtection="1">
      <alignment horizontal="center" vertical="center" wrapText="1"/>
      <protection hidden="1"/>
    </xf>
    <xf numFmtId="0" fontId="0" fillId="8" borderId="6" xfId="0" applyFill="1" applyBorder="1" applyAlignment="1" applyProtection="1">
      <alignment vertical="center"/>
      <protection hidden="1"/>
    </xf>
    <xf numFmtId="0" fontId="0" fillId="8" borderId="7" xfId="0" applyFont="1" applyFill="1" applyBorder="1" applyAlignment="1" applyProtection="1">
      <alignment horizontal="center" vertical="center" wrapText="1"/>
      <protection hidden="1"/>
    </xf>
    <xf numFmtId="0" fontId="0" fillId="7" borderId="14" xfId="0" applyFill="1" applyBorder="1" applyAlignment="1" applyProtection="1">
      <alignment vertical="center"/>
      <protection hidden="1"/>
    </xf>
    <xf numFmtId="0" fontId="23" fillId="13" borderId="1" xfId="0" applyFont="1" applyFill="1" applyBorder="1" applyAlignment="1" applyProtection="1">
      <alignment horizontal="center"/>
      <protection hidden="1"/>
    </xf>
    <xf numFmtId="0" fontId="2" fillId="14" borderId="5" xfId="0" applyFont="1" applyFill="1" applyBorder="1" applyAlignment="1" applyProtection="1">
      <alignment vertical="center"/>
      <protection hidden="1"/>
    </xf>
    <xf numFmtId="0" fontId="2" fillId="7" borderId="2" xfId="0" applyFont="1" applyFill="1" applyBorder="1" applyAlignment="1" applyProtection="1">
      <alignment vertical="center"/>
      <protection hidden="1"/>
    </xf>
    <xf numFmtId="0" fontId="2" fillId="14" borderId="7" xfId="0" applyFont="1" applyFill="1" applyBorder="1" applyAlignment="1" applyProtection="1">
      <alignment vertical="center"/>
      <protection hidden="1"/>
    </xf>
    <xf numFmtId="0" fontId="0" fillId="13" borderId="14" xfId="0" applyFill="1" applyBorder="1" applyAlignment="1" applyProtection="1">
      <alignment vertical="center"/>
      <protection hidden="1"/>
    </xf>
    <xf numFmtId="0" fontId="32" fillId="6" borderId="0" xfId="2" applyFill="1" applyBorder="1" applyAlignment="1">
      <alignment horizontal="left" vertical="top"/>
    </xf>
    <xf numFmtId="0" fontId="0" fillId="14" borderId="10" xfId="0" applyFont="1" applyFill="1" applyBorder="1" applyAlignment="1" applyProtection="1">
      <alignment horizontal="center" vertical="center"/>
      <protection locked="0" hidden="1"/>
    </xf>
    <xf numFmtId="0" fontId="0" fillId="14" borderId="4" xfId="0" applyFill="1" applyBorder="1" applyAlignment="1" applyProtection="1">
      <alignment vertical="center"/>
      <protection locked="0" hidden="1"/>
    </xf>
    <xf numFmtId="0" fontId="0" fillId="14" borderId="5" xfId="0" applyFill="1" applyBorder="1" applyAlignment="1" applyProtection="1">
      <alignment horizontal="center" vertical="center" wrapText="1"/>
      <protection locked="0" hidden="1"/>
    </xf>
    <xf numFmtId="0" fontId="0" fillId="14" borderId="10" xfId="0" applyFill="1" applyBorder="1" applyAlignment="1" applyProtection="1">
      <alignment horizontal="center" vertical="center"/>
      <protection locked="0" hidden="1"/>
    </xf>
    <xf numFmtId="0" fontId="0" fillId="14" borderId="5" xfId="0" applyFill="1" applyBorder="1" applyAlignment="1" applyProtection="1">
      <alignment horizontal="center" vertical="center"/>
      <protection locked="0" hidden="1"/>
    </xf>
    <xf numFmtId="0" fontId="0" fillId="7" borderId="1" xfId="0" applyFont="1" applyFill="1" applyBorder="1" applyAlignment="1" applyProtection="1">
      <alignment horizontal="center" vertical="center"/>
      <protection locked="0" hidden="1"/>
    </xf>
    <xf numFmtId="0" fontId="0" fillId="7" borderId="13" xfId="0" applyFill="1" applyBorder="1" applyAlignment="1" applyProtection="1">
      <alignment vertical="center"/>
      <protection locked="0" hidden="1"/>
    </xf>
    <xf numFmtId="0" fontId="0" fillId="7" borderId="2" xfId="0" applyFill="1" applyBorder="1" applyAlignment="1" applyProtection="1">
      <alignment horizontal="center" vertical="center" wrapText="1"/>
      <protection locked="0" hidden="1"/>
    </xf>
    <xf numFmtId="0" fontId="0" fillId="7" borderId="10" xfId="0" applyFill="1" applyBorder="1" applyAlignment="1" applyProtection="1">
      <alignment horizontal="center" vertical="center"/>
      <protection locked="0" hidden="1"/>
    </xf>
    <xf numFmtId="0" fontId="0" fillId="7" borderId="5" xfId="0" applyFill="1" applyBorder="1" applyAlignment="1" applyProtection="1">
      <alignment horizontal="center" vertical="center"/>
      <protection locked="0" hidden="1"/>
    </xf>
    <xf numFmtId="0" fontId="0" fillId="14" borderId="11" xfId="0" applyFont="1" applyFill="1" applyBorder="1" applyAlignment="1" applyProtection="1">
      <alignment horizontal="center" vertical="center"/>
      <protection locked="0" hidden="1"/>
    </xf>
    <xf numFmtId="0" fontId="0" fillId="14" borderId="15" xfId="0" applyFill="1" applyBorder="1" applyAlignment="1" applyProtection="1">
      <alignment vertical="center"/>
      <protection locked="0" hidden="1"/>
    </xf>
    <xf numFmtId="0" fontId="0" fillId="14" borderId="7" xfId="0" applyFill="1" applyBorder="1" applyAlignment="1" applyProtection="1">
      <alignment horizontal="center" vertical="center" wrapText="1"/>
      <protection locked="0" hidden="1"/>
    </xf>
    <xf numFmtId="0" fontId="0" fillId="6" borderId="11" xfId="0" applyFill="1" applyBorder="1" applyAlignment="1" applyProtection="1">
      <alignment vertical="center"/>
      <protection hidden="1"/>
    </xf>
    <xf numFmtId="0" fontId="0" fillId="13" borderId="2" xfId="0" applyFill="1" applyBorder="1" applyAlignment="1" applyProtection="1">
      <alignment horizontal="center" vertical="center" wrapText="1"/>
      <protection hidden="1"/>
    </xf>
    <xf numFmtId="0" fontId="3" fillId="0" borderId="14" xfId="0" applyFont="1" applyFill="1" applyBorder="1" applyAlignment="1" applyProtection="1">
      <alignment horizontal="left" vertical="center" wrapText="1" indent="1"/>
      <protection hidden="1"/>
    </xf>
    <xf numFmtId="0" fontId="3" fillId="0" borderId="13" xfId="0" applyFont="1" applyFill="1" applyBorder="1" applyAlignment="1" applyProtection="1">
      <alignment horizontal="left" vertical="center" wrapText="1" indent="1"/>
      <protection hidden="1"/>
    </xf>
    <xf numFmtId="0" fontId="3" fillId="0" borderId="2" xfId="0" applyFont="1" applyFill="1" applyBorder="1" applyAlignment="1" applyProtection="1">
      <alignment horizontal="left" vertical="center" wrapText="1" indent="1"/>
      <protection hidden="1"/>
    </xf>
    <xf numFmtId="0" fontId="3" fillId="14" borderId="1" xfId="0" applyNumberFormat="1" applyFont="1" applyFill="1" applyBorder="1" applyAlignment="1" applyProtection="1">
      <alignment horizontal="left" vertical="center" wrapText="1"/>
      <protection hidden="1"/>
    </xf>
    <xf numFmtId="0" fontId="10" fillId="6" borderId="0" xfId="0" applyFont="1" applyFill="1" applyBorder="1" applyAlignment="1" applyProtection="1">
      <alignment horizontal="center"/>
      <protection hidden="1"/>
    </xf>
    <xf numFmtId="0" fontId="0" fillId="0" borderId="22" xfId="0" applyFont="1" applyFill="1" applyBorder="1" applyAlignment="1" applyProtection="1">
      <alignment horizontal="left" vertical="top" wrapText="1"/>
      <protection hidden="1"/>
    </xf>
    <xf numFmtId="0" fontId="8" fillId="7" borderId="0" xfId="0" applyFont="1" applyFill="1" applyBorder="1" applyAlignment="1" applyProtection="1">
      <alignment horizontal="center" wrapText="1"/>
      <protection hidden="1"/>
    </xf>
    <xf numFmtId="0" fontId="16" fillId="0" borderId="15" xfId="0" applyFont="1" applyFill="1" applyBorder="1" applyAlignment="1" applyProtection="1">
      <alignment horizontal="center" vertical="top" wrapText="1"/>
      <protection hidden="1"/>
    </xf>
    <xf numFmtId="0" fontId="7" fillId="0" borderId="15" xfId="0" applyFont="1" applyFill="1" applyBorder="1" applyAlignment="1" applyProtection="1">
      <alignment horizontal="center" vertical="top" wrapText="1"/>
      <protection hidden="1"/>
    </xf>
    <xf numFmtId="0" fontId="7" fillId="0" borderId="35" xfId="0" applyFont="1" applyFill="1" applyBorder="1" applyAlignment="1" applyProtection="1">
      <alignment horizontal="center" vertical="top" wrapText="1"/>
      <protection hidden="1"/>
    </xf>
    <xf numFmtId="0" fontId="17" fillId="0" borderId="39" xfId="0" applyFont="1" applyFill="1" applyBorder="1" applyAlignment="1" applyProtection="1">
      <alignment horizontal="center" vertical="center" wrapText="1"/>
      <protection hidden="1"/>
    </xf>
    <xf numFmtId="0" fontId="17" fillId="0" borderId="40" xfId="0" applyFont="1" applyFill="1" applyBorder="1" applyAlignment="1" applyProtection="1">
      <alignment horizontal="center" vertical="center" wrapText="1"/>
      <protection hidden="1"/>
    </xf>
    <xf numFmtId="0" fontId="17" fillId="0" borderId="41" xfId="0" applyFont="1" applyFill="1" applyBorder="1" applyAlignment="1" applyProtection="1">
      <alignment horizontal="center" vertic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24" xfId="0" applyFont="1" applyFill="1" applyBorder="1" applyAlignment="1" applyProtection="1">
      <alignment horizontal="center" vertical="center" wrapText="1"/>
      <protection hidden="1"/>
    </xf>
    <xf numFmtId="0" fontId="2" fillId="6" borderId="0" xfId="0" applyFont="1" applyFill="1" applyBorder="1" applyAlignment="1" applyProtection="1">
      <alignment horizontal="left" vertical="top" wrapText="1"/>
      <protection hidden="1"/>
    </xf>
    <xf numFmtId="0" fontId="1" fillId="6" borderId="0" xfId="0" applyFont="1" applyFill="1" applyBorder="1" applyAlignment="1" applyProtection="1">
      <alignment horizontal="left" vertical="center" wrapText="1"/>
      <protection hidden="1"/>
    </xf>
    <xf numFmtId="0" fontId="1" fillId="6" borderId="0" xfId="0" applyFont="1" applyFill="1" applyBorder="1" applyAlignment="1" applyProtection="1">
      <alignment horizontal="left" wrapText="1"/>
      <protection hidden="1"/>
    </xf>
    <xf numFmtId="0" fontId="1" fillId="0" borderId="0" xfId="0" applyFont="1" applyBorder="1" applyAlignment="1" applyProtection="1">
      <protection hidden="1"/>
    </xf>
    <xf numFmtId="0" fontId="3" fillId="0" borderId="15" xfId="0" applyFont="1" applyFill="1" applyBorder="1" applyAlignment="1" applyProtection="1">
      <alignment horizontal="left" vertical="center" wrapText="1"/>
      <protection hidden="1"/>
    </xf>
    <xf numFmtId="0" fontId="0" fillId="8" borderId="10" xfId="0" applyFont="1" applyFill="1" applyBorder="1" applyAlignment="1" applyProtection="1">
      <alignment horizontal="left" vertical="center" wrapText="1"/>
      <protection locked="0" hidden="1"/>
    </xf>
    <xf numFmtId="0" fontId="0" fillId="8" borderId="11" xfId="0" applyFont="1" applyFill="1" applyBorder="1" applyAlignment="1" applyProtection="1">
      <alignment horizontal="left" vertical="center" wrapText="1"/>
      <protection locked="0" hidden="1"/>
    </xf>
    <xf numFmtId="0" fontId="0" fillId="8" borderId="10" xfId="0" applyFont="1" applyFill="1" applyBorder="1" applyAlignment="1" applyProtection="1">
      <alignment horizontal="center" vertical="center" wrapText="1"/>
      <protection locked="0" hidden="1"/>
    </xf>
    <xf numFmtId="0" fontId="0" fillId="8" borderId="11" xfId="0" applyFont="1" applyFill="1" applyBorder="1" applyAlignment="1" applyProtection="1">
      <alignment horizontal="center" vertical="center" wrapText="1"/>
      <protection locked="0" hidden="1"/>
    </xf>
    <xf numFmtId="0" fontId="0" fillId="8" borderId="14" xfId="0" applyFont="1" applyFill="1" applyBorder="1" applyAlignment="1" applyProtection="1">
      <alignment horizontal="left" vertical="center" wrapText="1"/>
      <protection hidden="1"/>
    </xf>
    <xf numFmtId="0" fontId="0" fillId="8" borderId="13" xfId="0" applyFont="1" applyFill="1" applyBorder="1" applyAlignment="1" applyProtection="1">
      <alignment horizontal="left" vertical="center" wrapText="1"/>
      <protection hidden="1"/>
    </xf>
    <xf numFmtId="0" fontId="0" fillId="8" borderId="2" xfId="0" applyFont="1" applyFill="1" applyBorder="1" applyAlignment="1" applyProtection="1">
      <alignment horizontal="left" vertical="center" wrapText="1"/>
      <protection hidden="1"/>
    </xf>
    <xf numFmtId="0" fontId="23" fillId="9" borderId="13" xfId="0" applyFont="1" applyFill="1" applyBorder="1" applyAlignment="1" applyProtection="1">
      <alignment horizontal="left" vertical="center" wrapText="1"/>
      <protection hidden="1"/>
    </xf>
    <xf numFmtId="0" fontId="0" fillId="8" borderId="1" xfId="0" applyFont="1" applyFill="1" applyBorder="1" applyAlignment="1" applyProtection="1">
      <alignment horizontal="left" vertical="center" wrapText="1"/>
      <protection hidden="1"/>
    </xf>
    <xf numFmtId="0" fontId="0" fillId="8" borderId="10" xfId="0" applyFill="1" applyBorder="1" applyAlignment="1" applyProtection="1">
      <alignment horizontal="center" vertical="center"/>
      <protection hidden="1"/>
    </xf>
    <xf numFmtId="0" fontId="0" fillId="8" borderId="11" xfId="0" applyFill="1" applyBorder="1" applyAlignment="1" applyProtection="1">
      <alignment horizontal="center" vertical="center"/>
      <protection hidden="1"/>
    </xf>
    <xf numFmtId="0" fontId="0" fillId="5" borderId="1" xfId="0" applyFont="1" applyFill="1" applyBorder="1" applyAlignment="1" applyProtection="1">
      <alignment horizontal="left" vertical="center" wrapText="1"/>
      <protection hidden="1"/>
    </xf>
    <xf numFmtId="0" fontId="0" fillId="5" borderId="14" xfId="0" applyFont="1" applyFill="1" applyBorder="1" applyAlignment="1" applyProtection="1">
      <alignment horizontal="left" vertical="center" wrapText="1"/>
      <protection hidden="1"/>
    </xf>
    <xf numFmtId="0" fontId="0" fillId="5" borderId="13" xfId="0" applyFont="1" applyFill="1" applyBorder="1" applyAlignment="1" applyProtection="1">
      <alignment horizontal="left" vertical="center" wrapText="1"/>
      <protection hidden="1"/>
    </xf>
    <xf numFmtId="0" fontId="0" fillId="5" borderId="2" xfId="0" applyFont="1" applyFill="1" applyBorder="1" applyAlignment="1" applyProtection="1">
      <alignment horizontal="left" vertical="center" wrapText="1"/>
      <protection hidden="1"/>
    </xf>
    <xf numFmtId="0" fontId="0" fillId="8" borderId="10" xfId="0" applyFill="1" applyBorder="1" applyAlignment="1" applyProtection="1">
      <alignment horizontal="center" vertical="center" wrapText="1"/>
      <protection locked="0" hidden="1"/>
    </xf>
    <xf numFmtId="0" fontId="0" fillId="8" borderId="11" xfId="0" applyFill="1" applyBorder="1" applyAlignment="1" applyProtection="1">
      <alignment horizontal="center" vertical="center" wrapText="1"/>
      <protection locked="0" hidden="1"/>
    </xf>
    <xf numFmtId="0" fontId="0" fillId="8" borderId="1" xfId="0" applyFill="1" applyBorder="1" applyAlignment="1" applyProtection="1">
      <alignment horizontal="center" vertical="center" wrapText="1"/>
      <protection locked="0" hidden="1"/>
    </xf>
    <xf numFmtId="0" fontId="0" fillId="8" borderId="1" xfId="0" applyFill="1" applyBorder="1" applyAlignment="1" applyProtection="1">
      <alignment horizontal="center" vertical="center"/>
      <protection hidden="1"/>
    </xf>
    <xf numFmtId="0" fontId="0" fillId="8" borderId="1" xfId="0" applyFill="1" applyBorder="1" applyAlignment="1">
      <alignment vertical="center" wrapText="1"/>
    </xf>
    <xf numFmtId="0" fontId="0" fillId="8" borderId="1" xfId="0" applyFill="1" applyBorder="1" applyAlignment="1">
      <alignment vertical="center"/>
    </xf>
    <xf numFmtId="0" fontId="0" fillId="6" borderId="10" xfId="0" applyFill="1" applyBorder="1" applyAlignment="1" applyProtection="1">
      <alignment vertical="center" wrapText="1"/>
      <protection hidden="1"/>
    </xf>
    <xf numFmtId="0" fontId="0" fillId="6" borderId="12" xfId="0" applyFill="1" applyBorder="1" applyAlignment="1" applyProtection="1">
      <alignment vertical="center" wrapText="1"/>
      <protection hidden="1"/>
    </xf>
    <xf numFmtId="0" fontId="21" fillId="11" borderId="6" xfId="0" applyFont="1" applyFill="1" applyBorder="1" applyAlignment="1" applyProtection="1">
      <alignment horizontal="center" vertical="center" wrapText="1"/>
      <protection hidden="1"/>
    </xf>
    <xf numFmtId="0" fontId="21" fillId="11" borderId="15" xfId="0" applyFont="1" applyFill="1" applyBorder="1" applyAlignment="1" applyProtection="1">
      <alignment horizontal="center" vertical="center" wrapText="1"/>
      <protection hidden="1"/>
    </xf>
    <xf numFmtId="0" fontId="31" fillId="6" borderId="53" xfId="0" applyFont="1" applyFill="1" applyBorder="1" applyAlignment="1" applyProtection="1">
      <alignment horizontal="center" vertical="center" wrapText="1"/>
      <protection hidden="1"/>
    </xf>
    <xf numFmtId="0" fontId="31" fillId="6" borderId="54" xfId="0" applyFont="1" applyFill="1" applyBorder="1" applyAlignment="1" applyProtection="1">
      <alignment horizontal="center" vertical="center" wrapText="1"/>
      <protection hidden="1"/>
    </xf>
    <xf numFmtId="0" fontId="23" fillId="9" borderId="14" xfId="0" applyFont="1" applyFill="1" applyBorder="1" applyAlignment="1" applyProtection="1">
      <alignment horizontal="left" vertical="center" wrapText="1" indent="1"/>
      <protection hidden="1"/>
    </xf>
    <xf numFmtId="0" fontId="23" fillId="9" borderId="13" xfId="0" applyFont="1" applyFill="1" applyBorder="1" applyAlignment="1" applyProtection="1">
      <alignment horizontal="left" vertical="center" wrapText="1" indent="1"/>
      <protection hidden="1"/>
    </xf>
    <xf numFmtId="0" fontId="0" fillId="7" borderId="1" xfId="0" applyFont="1" applyFill="1" applyBorder="1" applyAlignment="1" applyProtection="1">
      <alignment horizontal="left" vertical="center" wrapText="1"/>
      <protection hidden="1"/>
    </xf>
    <xf numFmtId="0" fontId="23" fillId="9" borderId="2" xfId="0" applyFont="1" applyFill="1" applyBorder="1" applyAlignment="1" applyProtection="1">
      <alignment horizontal="left" vertical="center" wrapText="1"/>
      <protection hidden="1"/>
    </xf>
    <xf numFmtId="0" fontId="0" fillId="8" borderId="0" xfId="0" applyFill="1" applyBorder="1" applyAlignment="1" applyProtection="1">
      <alignment horizontal="left" vertical="top" wrapText="1"/>
      <protection hidden="1"/>
    </xf>
    <xf numFmtId="0" fontId="0" fillId="8" borderId="9" xfId="0" applyFill="1" applyBorder="1" applyAlignment="1" applyProtection="1">
      <alignment horizontal="left" vertical="top" wrapText="1"/>
      <protection hidden="1"/>
    </xf>
    <xf numFmtId="0" fontId="0" fillId="8" borderId="0" xfId="0" applyFill="1" applyBorder="1" applyAlignment="1" applyProtection="1">
      <alignment horizontal="left" vertical="center" wrapText="1"/>
      <protection hidden="1"/>
    </xf>
    <xf numFmtId="0" fontId="0" fillId="8" borderId="9" xfId="0" applyFill="1" applyBorder="1" applyAlignment="1" applyProtection="1">
      <alignment horizontal="left" vertical="center" wrapText="1"/>
      <protection hidden="1"/>
    </xf>
    <xf numFmtId="0" fontId="2" fillId="6" borderId="51" xfId="0" applyFont="1" applyFill="1" applyBorder="1" applyAlignment="1" applyProtection="1">
      <alignment horizontal="center" vertical="center" wrapText="1"/>
      <protection hidden="1"/>
    </xf>
    <xf numFmtId="0" fontId="2" fillId="6" borderId="49" xfId="0" applyFont="1" applyFill="1" applyBorder="1" applyAlignment="1" applyProtection="1">
      <alignment horizontal="center" vertical="center" wrapText="1"/>
      <protection hidden="1"/>
    </xf>
    <xf numFmtId="0" fontId="2" fillId="6" borderId="50" xfId="0" applyFont="1" applyFill="1" applyBorder="1" applyAlignment="1" applyProtection="1">
      <alignment horizontal="center" vertical="center" wrapText="1"/>
      <protection hidden="1"/>
    </xf>
    <xf numFmtId="0" fontId="0" fillId="5" borderId="46" xfId="0" applyFont="1" applyFill="1" applyBorder="1" applyAlignment="1" applyProtection="1">
      <alignment horizontal="left" vertical="center" wrapText="1"/>
      <protection hidden="1"/>
    </xf>
    <xf numFmtId="0" fontId="0" fillId="5" borderId="47" xfId="0" applyFont="1" applyFill="1" applyBorder="1" applyAlignment="1" applyProtection="1">
      <alignment horizontal="left" vertical="center" wrapText="1"/>
      <protection hidden="1"/>
    </xf>
    <xf numFmtId="0" fontId="0" fillId="5" borderId="48" xfId="0" applyFont="1" applyFill="1" applyBorder="1" applyAlignment="1" applyProtection="1">
      <alignment horizontal="left" vertical="center" wrapText="1"/>
      <protection hidden="1"/>
    </xf>
    <xf numFmtId="164" fontId="0" fillId="6" borderId="53" xfId="0" applyNumberFormat="1" applyFont="1" applyFill="1" applyBorder="1" applyAlignment="1" applyProtection="1">
      <alignment horizontal="center" vertical="center" wrapText="1"/>
      <protection hidden="1"/>
    </xf>
    <xf numFmtId="0" fontId="23" fillId="9" borderId="4" xfId="0" applyFont="1" applyFill="1" applyBorder="1" applyAlignment="1" applyProtection="1">
      <alignment horizontal="left" vertical="center" wrapText="1"/>
      <protection hidden="1"/>
    </xf>
    <xf numFmtId="0" fontId="0" fillId="6" borderId="8" xfId="0" applyFill="1" applyBorder="1" applyAlignment="1" applyProtection="1">
      <alignment horizontal="center"/>
      <protection hidden="1"/>
    </xf>
    <xf numFmtId="0" fontId="0" fillId="6" borderId="0" xfId="0" applyFill="1" applyBorder="1" applyAlignment="1" applyProtection="1">
      <alignment horizontal="center"/>
      <protection hidden="1"/>
    </xf>
    <xf numFmtId="0" fontId="0" fillId="6" borderId="9" xfId="0" applyFill="1" applyBorder="1" applyAlignment="1" applyProtection="1">
      <alignment horizontal="center"/>
      <protection hidden="1"/>
    </xf>
    <xf numFmtId="0" fontId="0" fillId="0" borderId="13" xfId="0" applyFill="1" applyBorder="1" applyAlignment="1" applyProtection="1">
      <alignment horizontal="center" vertical="center" wrapText="1"/>
      <protection hidden="1"/>
    </xf>
    <xf numFmtId="0" fontId="0" fillId="0" borderId="2" xfId="0" applyFill="1" applyBorder="1" applyAlignment="1" applyProtection="1">
      <alignment horizontal="center" vertical="center" wrapText="1"/>
      <protection hidden="1"/>
    </xf>
    <xf numFmtId="0" fontId="4" fillId="7" borderId="16" xfId="1" applyFill="1" applyBorder="1" applyAlignment="1" applyProtection="1">
      <alignment horizontal="center" vertical="center" wrapText="1"/>
      <protection locked="0" hidden="1"/>
    </xf>
    <xf numFmtId="0" fontId="4" fillId="7" borderId="27" xfId="1" applyFill="1" applyBorder="1" applyAlignment="1" applyProtection="1">
      <alignment horizontal="center" vertical="center" wrapText="1"/>
      <protection locked="0" hidden="1"/>
    </xf>
    <xf numFmtId="0" fontId="4" fillId="7" borderId="17" xfId="1" applyFill="1" applyBorder="1" applyAlignment="1" applyProtection="1">
      <alignment horizontal="center" vertical="center" wrapText="1"/>
      <protection locked="0" hidden="1"/>
    </xf>
    <xf numFmtId="0" fontId="4" fillId="7" borderId="18" xfId="1" applyFill="1" applyBorder="1" applyAlignment="1" applyProtection="1">
      <alignment horizontal="center" vertical="center" wrapText="1"/>
      <protection locked="0" hidden="1"/>
    </xf>
    <xf numFmtId="0" fontId="4" fillId="7" borderId="0" xfId="1" applyFill="1" applyBorder="1" applyAlignment="1" applyProtection="1">
      <alignment horizontal="center" vertical="center" wrapText="1"/>
      <protection locked="0" hidden="1"/>
    </xf>
    <xf numFmtId="0" fontId="4" fillId="7" borderId="19" xfId="1" applyFill="1" applyBorder="1" applyAlignment="1" applyProtection="1">
      <alignment horizontal="center" vertical="center" wrapText="1"/>
      <protection locked="0" hidden="1"/>
    </xf>
    <xf numFmtId="0" fontId="4" fillId="7" borderId="20" xfId="1" applyFill="1" applyBorder="1" applyAlignment="1" applyProtection="1">
      <alignment horizontal="center" vertical="center" wrapText="1"/>
      <protection locked="0" hidden="1"/>
    </xf>
    <xf numFmtId="0" fontId="4" fillId="7" borderId="28" xfId="1" applyFill="1" applyBorder="1" applyAlignment="1" applyProtection="1">
      <alignment horizontal="center" vertical="center" wrapText="1"/>
      <protection locked="0" hidden="1"/>
    </xf>
    <xf numFmtId="0" fontId="4" fillId="7" borderId="21" xfId="1" applyFill="1" applyBorder="1" applyAlignment="1" applyProtection="1">
      <alignment horizontal="center" vertical="center" wrapText="1"/>
      <protection locked="0" hidden="1"/>
    </xf>
    <xf numFmtId="0" fontId="2" fillId="6" borderId="31" xfId="0" applyFont="1" applyFill="1" applyBorder="1" applyAlignment="1" applyProtection="1">
      <alignment horizontal="center" vertical="top" wrapText="1"/>
      <protection hidden="1"/>
    </xf>
    <xf numFmtId="0" fontId="2" fillId="6" borderId="32" xfId="0" applyFont="1" applyFill="1" applyBorder="1" applyAlignment="1" applyProtection="1">
      <alignment horizontal="center" vertical="top" wrapText="1"/>
      <protection hidden="1"/>
    </xf>
    <xf numFmtId="0" fontId="0" fillId="6" borderId="29" xfId="0" applyFont="1" applyFill="1" applyBorder="1" applyAlignment="1" applyProtection="1">
      <alignment horizontal="center" wrapText="1"/>
      <protection locked="0" hidden="1"/>
    </xf>
    <xf numFmtId="0" fontId="0" fillId="6" borderId="26" xfId="0" applyFont="1" applyFill="1" applyBorder="1" applyAlignment="1" applyProtection="1">
      <alignment horizontal="center" wrapText="1"/>
      <protection locked="0" hidden="1"/>
    </xf>
    <xf numFmtId="0" fontId="27" fillId="0" borderId="14" xfId="0" applyFont="1" applyFill="1" applyBorder="1" applyAlignment="1" applyProtection="1">
      <alignment horizontal="center" wrapText="1"/>
      <protection hidden="1"/>
    </xf>
    <xf numFmtId="0" fontId="27" fillId="0" borderId="13" xfId="0" applyFont="1" applyFill="1" applyBorder="1" applyAlignment="1" applyProtection="1">
      <alignment horizontal="center" wrapText="1"/>
      <protection hidden="1"/>
    </xf>
    <xf numFmtId="0" fontId="27" fillId="0" borderId="2" xfId="0" applyFont="1" applyFill="1" applyBorder="1" applyAlignment="1" applyProtection="1">
      <alignment horizontal="center" wrapText="1"/>
      <protection hidden="1"/>
    </xf>
    <xf numFmtId="0" fontId="0" fillId="8" borderId="3" xfId="0" applyFont="1" applyFill="1" applyBorder="1" applyAlignment="1" applyProtection="1">
      <alignment horizontal="left" vertical="center" wrapText="1" indent="1"/>
      <protection hidden="1"/>
    </xf>
    <xf numFmtId="0" fontId="0" fillId="8" borderId="4" xfId="0" applyFont="1" applyFill="1" applyBorder="1" applyAlignment="1" applyProtection="1">
      <alignment horizontal="left" vertical="center" wrapText="1" indent="1"/>
      <protection hidden="1"/>
    </xf>
    <xf numFmtId="0" fontId="0" fillId="8" borderId="5" xfId="0" applyFont="1" applyFill="1" applyBorder="1" applyAlignment="1" applyProtection="1">
      <alignment horizontal="left" vertical="center" wrapText="1" indent="1"/>
      <protection hidden="1"/>
    </xf>
    <xf numFmtId="0" fontId="0" fillId="6" borderId="30" xfId="0" applyFont="1" applyFill="1" applyBorder="1" applyAlignment="1" applyProtection="1">
      <alignment horizontal="center" wrapText="1"/>
      <protection locked="0" hidden="1"/>
    </xf>
    <xf numFmtId="0" fontId="0" fillId="6" borderId="8" xfId="0" applyFont="1" applyFill="1" applyBorder="1" applyAlignment="1" applyProtection="1">
      <alignment horizontal="center" vertical="top" wrapText="1"/>
      <protection hidden="1"/>
    </xf>
    <xf numFmtId="0" fontId="0" fillId="6" borderId="0" xfId="0" applyFont="1" applyFill="1" applyBorder="1" applyAlignment="1" applyProtection="1">
      <alignment horizontal="center" vertical="top" wrapText="1"/>
      <protection hidden="1"/>
    </xf>
    <xf numFmtId="0" fontId="23" fillId="13" borderId="14" xfId="0" applyFont="1" applyFill="1" applyBorder="1" applyAlignment="1" applyProtection="1">
      <alignment horizontal="left" vertical="center" wrapText="1" indent="1"/>
      <protection hidden="1"/>
    </xf>
    <xf numFmtId="0" fontId="23" fillId="13" borderId="13" xfId="0" applyFont="1" applyFill="1" applyBorder="1" applyAlignment="1" applyProtection="1">
      <alignment horizontal="left" vertical="center" wrapText="1" indent="1"/>
      <protection hidden="1"/>
    </xf>
    <xf numFmtId="0" fontId="37" fillId="0" borderId="14" xfId="0" applyFont="1" applyFill="1" applyBorder="1" applyAlignment="1" applyProtection="1">
      <alignment horizontal="left" vertical="center" wrapText="1" indent="1"/>
      <protection hidden="1"/>
    </xf>
    <xf numFmtId="0" fontId="37" fillId="0" borderId="13" xfId="0" applyFont="1" applyFill="1" applyBorder="1" applyAlignment="1" applyProtection="1">
      <alignment horizontal="left" vertical="center" wrapText="1" indent="1"/>
      <protection hidden="1"/>
    </xf>
    <xf numFmtId="0" fontId="37" fillId="0" borderId="2" xfId="0" applyFont="1" applyFill="1" applyBorder="1" applyAlignment="1" applyProtection="1">
      <alignment horizontal="left" vertical="center" wrapText="1" indent="1"/>
      <protection hidden="1"/>
    </xf>
    <xf numFmtId="0" fontId="3" fillId="14" borderId="14" xfId="0" applyFont="1" applyFill="1" applyBorder="1" applyAlignment="1" applyProtection="1">
      <alignment horizontal="center" vertical="center" wrapText="1"/>
      <protection locked="0" hidden="1"/>
    </xf>
    <xf numFmtId="0" fontId="3" fillId="14" borderId="13" xfId="0" applyFont="1" applyFill="1" applyBorder="1" applyAlignment="1" applyProtection="1">
      <alignment horizontal="center" vertical="center" wrapText="1"/>
      <protection locked="0" hidden="1"/>
    </xf>
    <xf numFmtId="0" fontId="3" fillId="14" borderId="2" xfId="0" applyFont="1" applyFill="1" applyBorder="1" applyAlignment="1" applyProtection="1">
      <alignment horizontal="center" vertical="center" wrapText="1"/>
      <protection locked="0" hidden="1"/>
    </xf>
  </cellXfs>
  <cellStyles count="3">
    <cellStyle name="Hyperlink" xfId="1" builtinId="8"/>
    <cellStyle name="Normal" xfId="0" builtinId="0"/>
    <cellStyle name="Normal 2" xfId="2"/>
  </cellStyles>
  <dxfs count="7">
    <dxf>
      <font>
        <b val="0"/>
        <i/>
      </font>
      <fill>
        <patternFill>
          <bgColor rgb="FFDA9694"/>
        </patternFill>
      </fill>
    </dxf>
    <dxf>
      <font>
        <b val="0"/>
        <i/>
      </font>
      <fill>
        <patternFill>
          <bgColor theme="5" tint="0.39994506668294322"/>
        </patternFill>
      </fill>
    </dxf>
    <dxf>
      <font>
        <color auto="1"/>
      </font>
      <fill>
        <patternFill>
          <bgColor rgb="FFA67D3D"/>
        </patternFill>
      </fill>
    </dxf>
    <dxf>
      <font>
        <color auto="1"/>
      </font>
      <fill>
        <patternFill>
          <bgColor rgb="FFC0C0C0"/>
        </patternFill>
      </fill>
    </dxf>
    <dxf>
      <font>
        <color auto="1"/>
      </font>
      <fill>
        <patternFill>
          <bgColor rgb="FFD4AF37"/>
        </patternFill>
      </fill>
    </dxf>
    <dxf>
      <font>
        <color auto="1"/>
      </font>
      <fill>
        <patternFill>
          <bgColor rgb="FFE5E4E2"/>
        </patternFill>
      </fill>
    </dxf>
    <dxf>
      <font>
        <b val="0"/>
        <i/>
      </font>
      <fill>
        <patternFill>
          <bgColor theme="5" tint="0.39994506668294322"/>
        </patternFill>
      </fill>
    </dxf>
  </dxfs>
  <tableStyles count="0" defaultTableStyle="TableStyleMedium2" defaultPivotStyle="PivotStyleLight16"/>
  <colors>
    <mruColors>
      <color rgb="FFEBF1DE"/>
      <color rgb="FF76933C"/>
      <color rgb="FFD8E4BC"/>
      <color rgb="FF9BBB59"/>
      <color rgb="FFDA9694"/>
      <color rgb="FFE0FF43"/>
      <color rgb="FFECFF8B"/>
      <color rgb="FF7D9600"/>
      <color rgb="FF0000FF"/>
      <color rgb="FFC6DD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3276600</xdr:colOff>
      <xdr:row>0</xdr:row>
      <xdr:rowOff>83820</xdr:rowOff>
    </xdr:from>
    <xdr:to>
      <xdr:col>6</xdr:col>
      <xdr:colOff>721451</xdr:colOff>
      <xdr:row>1</xdr:row>
      <xdr:rowOff>518160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11140" y="83820"/>
          <a:ext cx="1557746" cy="617220"/>
        </a:xfrm>
        <a:prstGeom prst="rect">
          <a:avLst/>
        </a:prstGeom>
      </xdr:spPr>
    </xdr:pic>
    <xdr:clientData/>
  </xdr:twoCellAnchor>
  <xdr:twoCellAnchor editAs="oneCell">
    <xdr:from>
      <xdr:col>1</xdr:col>
      <xdr:colOff>182880</xdr:colOff>
      <xdr:row>19</xdr:row>
      <xdr:rowOff>30480</xdr:rowOff>
    </xdr:from>
    <xdr:to>
      <xdr:col>9</xdr:col>
      <xdr:colOff>16398</xdr:colOff>
      <xdr:row>23</xdr:row>
      <xdr:rowOff>342900</xdr:rowOff>
    </xdr:to>
    <xdr:pic>
      <xdr:nvPicPr>
        <xdr:cNvPr id="3" name="Picture 2"/>
        <xdr:cNvPicPr>
          <a:picLocks noChangeAspect="1"/>
        </xdr:cNvPicPr>
      </xdr:nvPicPr>
      <xdr:blipFill rotWithShape="1">
        <a:blip xmlns:r="http://schemas.openxmlformats.org/officeDocument/2006/relationships" r:embed="rId2"/>
        <a:srcRect l="2338" t="21380" r="1128" b="41965"/>
        <a:stretch/>
      </xdr:blipFill>
      <xdr:spPr>
        <a:xfrm>
          <a:off x="182880" y="7078980"/>
          <a:ext cx="11789298" cy="25984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19050</xdr:colOff>
      <xdr:row>2</xdr:row>
      <xdr:rowOff>0</xdr:rowOff>
    </xdr:from>
    <xdr:to>
      <xdr:col>4</xdr:col>
      <xdr:colOff>1885949</xdr:colOff>
      <xdr:row>3</xdr:row>
      <xdr:rowOff>392861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266700"/>
          <a:ext cx="1866899" cy="754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400050</xdr:colOff>
      <xdr:row>1</xdr:row>
      <xdr:rowOff>419100</xdr:rowOff>
    </xdr:from>
    <xdr:to>
      <xdr:col>7</xdr:col>
      <xdr:colOff>64226</xdr:colOff>
      <xdr:row>1</xdr:row>
      <xdr:rowOff>1043940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09600"/>
          <a:ext cx="1445351" cy="6248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214"/>
  <sheetViews>
    <sheetView showGridLines="0" showRowColHeaders="0" tabSelected="1" topLeftCell="B1" workbookViewId="0">
      <selection activeCell="E12" sqref="E12"/>
    </sheetView>
  </sheetViews>
  <sheetFormatPr defaultColWidth="0" defaultRowHeight="0" customHeight="1" zeroHeight="1" x14ac:dyDescent="0.3"/>
  <cols>
    <col min="1" max="1" width="33.44140625" style="37" hidden="1" customWidth="1"/>
    <col min="2" max="2" width="3.33203125" style="3" customWidth="1"/>
    <col min="3" max="3" width="1.6640625" style="3" customWidth="1"/>
    <col min="4" max="4" width="24.6640625" style="3" customWidth="1"/>
    <col min="5" max="5" width="51.6640625" style="3" customWidth="1"/>
    <col min="6" max="6" width="8.33203125" style="4" customWidth="1"/>
    <col min="7" max="7" width="31.33203125" style="3" customWidth="1"/>
    <col min="8" max="8" width="51.6640625" style="19" customWidth="1"/>
    <col min="9" max="9" width="1.6640625" style="19" customWidth="1"/>
    <col min="10" max="10" width="3.33203125" style="3" customWidth="1"/>
    <col min="11" max="12" width="9.109375" style="3" hidden="1" customWidth="1"/>
    <col min="13" max="29" width="84" style="3" hidden="1" customWidth="1"/>
    <col min="30" max="16384" width="9.109375" style="3" hidden="1"/>
  </cols>
  <sheetData>
    <row r="1" spans="1:13" ht="14.4" x14ac:dyDescent="0.3">
      <c r="A1" s="36"/>
      <c r="H1" s="5"/>
      <c r="I1" s="5"/>
      <c r="J1" s="46"/>
    </row>
    <row r="2" spans="1:13" s="27" customFormat="1" ht="69.599999999999994" customHeight="1" thickBot="1" x14ac:dyDescent="0.35">
      <c r="A2" s="37"/>
      <c r="B2" s="3"/>
      <c r="C2" s="307" t="s">
        <v>14</v>
      </c>
      <c r="D2" s="308"/>
      <c r="E2" s="308"/>
      <c r="F2" s="308"/>
      <c r="G2" s="308"/>
      <c r="H2" s="308"/>
      <c r="I2" s="309"/>
      <c r="J2" s="69"/>
    </row>
    <row r="3" spans="1:13" s="41" customFormat="1" ht="3.6" customHeight="1" thickTop="1" x14ac:dyDescent="0.35">
      <c r="A3" s="42"/>
      <c r="B3" s="43"/>
      <c r="C3" s="161"/>
      <c r="D3" s="162"/>
      <c r="E3" s="163"/>
      <c r="F3" s="163"/>
      <c r="G3" s="165"/>
      <c r="H3" s="166"/>
      <c r="I3" s="166"/>
      <c r="J3" s="166"/>
      <c r="K3" s="166"/>
      <c r="L3" s="166"/>
      <c r="M3" s="167"/>
    </row>
    <row r="4" spans="1:13" s="136" customFormat="1" ht="20.100000000000001" customHeight="1" thickBot="1" x14ac:dyDescent="0.35">
      <c r="A4" s="137"/>
      <c r="B4" s="171"/>
      <c r="C4" s="313" t="s">
        <v>30</v>
      </c>
      <c r="D4" s="314"/>
      <c r="E4" s="314"/>
      <c r="F4" s="314"/>
      <c r="G4" s="314"/>
      <c r="H4" s="314"/>
      <c r="I4" s="315"/>
      <c r="J4" s="172"/>
    </row>
    <row r="5" spans="1:13" s="28" customFormat="1" ht="117.75" customHeight="1" thickTop="1" x14ac:dyDescent="0.3">
      <c r="A5" s="38"/>
      <c r="C5" s="305" t="s">
        <v>38</v>
      </c>
      <c r="D5" s="305"/>
      <c r="E5" s="305"/>
      <c r="F5" s="305"/>
      <c r="G5" s="305"/>
      <c r="H5" s="305"/>
      <c r="I5" s="305"/>
    </row>
    <row r="6" spans="1:13" s="136" customFormat="1" ht="23.25" customHeight="1" x14ac:dyDescent="0.3">
      <c r="A6" s="137"/>
      <c r="B6" s="168"/>
      <c r="C6" s="313" t="s">
        <v>25</v>
      </c>
      <c r="D6" s="314"/>
      <c r="E6" s="314"/>
      <c r="F6" s="314"/>
      <c r="G6" s="314"/>
      <c r="H6" s="314"/>
      <c r="I6" s="315"/>
      <c r="J6" s="169"/>
      <c r="K6" s="169"/>
      <c r="L6" s="169"/>
      <c r="M6" s="169"/>
    </row>
    <row r="7" spans="1:13" s="41" customFormat="1" ht="15" customHeight="1" x14ac:dyDescent="0.35">
      <c r="A7" s="42"/>
      <c r="B7" s="43"/>
      <c r="C7" s="190"/>
      <c r="D7" s="201" t="s">
        <v>27</v>
      </c>
      <c r="E7" s="201"/>
      <c r="F7" s="202"/>
      <c r="G7" s="202"/>
      <c r="H7" s="202"/>
      <c r="I7" s="164"/>
      <c r="J7" s="63"/>
    </row>
    <row r="8" spans="1:13" s="41" customFormat="1" ht="30" customHeight="1" thickBot="1" x14ac:dyDescent="0.4">
      <c r="A8" s="42"/>
      <c r="B8" s="43"/>
      <c r="C8" s="191"/>
      <c r="D8" s="320" t="s">
        <v>142</v>
      </c>
      <c r="E8" s="320"/>
      <c r="F8" s="320"/>
      <c r="G8" s="320"/>
      <c r="H8" s="320"/>
      <c r="I8" s="320"/>
      <c r="J8" s="63"/>
    </row>
    <row r="9" spans="1:13" s="41" customFormat="1" ht="15" customHeight="1" thickTop="1" thickBot="1" x14ac:dyDescent="0.4">
      <c r="A9" s="42"/>
      <c r="B9" s="43"/>
      <c r="C9" s="188"/>
      <c r="D9" s="201" t="s">
        <v>40</v>
      </c>
      <c r="E9" s="201"/>
      <c r="F9" s="202"/>
      <c r="G9" s="202"/>
      <c r="H9" s="202"/>
      <c r="I9" s="188"/>
      <c r="J9" s="63"/>
    </row>
    <row r="10" spans="1:13" s="71" customFormat="1" ht="12" customHeight="1" thickTop="1" thickBot="1" x14ac:dyDescent="0.35">
      <c r="A10" s="70"/>
      <c r="B10" s="16"/>
      <c r="C10" s="64"/>
      <c r="D10" s="65"/>
      <c r="E10" s="65"/>
      <c r="F10" s="65"/>
      <c r="G10" s="65"/>
      <c r="H10" s="65"/>
      <c r="I10" s="65"/>
      <c r="J10" s="7"/>
    </row>
    <row r="11" spans="1:13" s="41" customFormat="1" ht="26.25" customHeight="1" thickTop="1" thickBot="1" x14ac:dyDescent="0.4">
      <c r="A11" s="42"/>
      <c r="B11" s="81"/>
      <c r="C11" s="310" t="s">
        <v>31</v>
      </c>
      <c r="D11" s="311"/>
      <c r="E11" s="311"/>
      <c r="F11" s="311"/>
      <c r="G11" s="311"/>
      <c r="H11" s="311"/>
      <c r="I11" s="312"/>
      <c r="J11" s="63"/>
    </row>
    <row r="12" spans="1:13" s="41" customFormat="1" ht="44.25" customHeight="1" thickTop="1" thickBot="1" x14ac:dyDescent="0.4">
      <c r="A12" s="42"/>
      <c r="B12" s="67"/>
      <c r="C12" s="178"/>
      <c r="D12" s="162" t="s">
        <v>12</v>
      </c>
      <c r="E12" s="185"/>
      <c r="F12" s="163"/>
      <c r="G12" s="162" t="s">
        <v>36</v>
      </c>
      <c r="H12" s="185"/>
      <c r="I12" s="179"/>
      <c r="J12" s="62"/>
    </row>
    <row r="13" spans="1:13" s="41" customFormat="1" ht="38.25" customHeight="1" thickTop="1" thickBot="1" x14ac:dyDescent="0.4">
      <c r="A13" s="42"/>
      <c r="B13" s="67"/>
      <c r="C13" s="178"/>
      <c r="D13" s="162" t="s">
        <v>33</v>
      </c>
      <c r="E13" s="186"/>
      <c r="F13" s="163"/>
      <c r="G13" s="162" t="s">
        <v>13</v>
      </c>
      <c r="H13" s="186"/>
      <c r="I13" s="179"/>
      <c r="J13" s="66"/>
    </row>
    <row r="14" spans="1:13" s="41" customFormat="1" ht="33.75" customHeight="1" thickTop="1" thickBot="1" x14ac:dyDescent="0.4">
      <c r="A14" s="42"/>
      <c r="B14" s="68"/>
      <c r="C14" s="178"/>
      <c r="D14" s="162" t="s">
        <v>34</v>
      </c>
      <c r="E14" s="186"/>
      <c r="F14" s="163"/>
      <c r="G14" s="162" t="s">
        <v>26</v>
      </c>
      <c r="H14" s="186"/>
      <c r="I14" s="179"/>
      <c r="J14" s="66"/>
    </row>
    <row r="15" spans="1:13" s="41" customFormat="1" ht="36" customHeight="1" thickTop="1" thickBot="1" x14ac:dyDescent="0.4">
      <c r="A15" s="42"/>
      <c r="B15" s="68"/>
      <c r="C15" s="178"/>
      <c r="D15" s="162" t="s">
        <v>37</v>
      </c>
      <c r="E15" s="186"/>
      <c r="F15" s="163"/>
      <c r="G15" s="162" t="s">
        <v>35</v>
      </c>
      <c r="H15" s="186"/>
      <c r="I15" s="179"/>
      <c r="J15" s="62"/>
    </row>
    <row r="16" spans="1:13" s="41" customFormat="1" ht="12" customHeight="1" thickTop="1" thickBot="1" x14ac:dyDescent="0.4">
      <c r="A16" s="42"/>
      <c r="B16" s="43"/>
      <c r="C16" s="180"/>
      <c r="D16" s="181"/>
      <c r="E16" s="182"/>
      <c r="F16" s="182"/>
      <c r="G16" s="181"/>
      <c r="H16" s="183"/>
      <c r="I16" s="184"/>
      <c r="J16" s="170"/>
    </row>
    <row r="17" spans="1:29" s="41" customFormat="1" ht="12" customHeight="1" x14ac:dyDescent="0.35">
      <c r="A17" s="42"/>
      <c r="B17" s="43"/>
      <c r="C17" s="161"/>
      <c r="E17" s="163"/>
      <c r="F17" s="163"/>
      <c r="G17" s="162"/>
      <c r="H17" s="164"/>
      <c r="I17" s="164"/>
      <c r="J17" s="170"/>
    </row>
    <row r="18" spans="1:29" s="136" customFormat="1" ht="20.100000000000001" customHeight="1" x14ac:dyDescent="0.3">
      <c r="A18" s="137"/>
      <c r="B18" s="168"/>
      <c r="C18" s="314" t="s">
        <v>32</v>
      </c>
      <c r="D18" s="314"/>
      <c r="E18" s="314"/>
      <c r="F18" s="314"/>
      <c r="G18" s="314"/>
      <c r="H18" s="314"/>
      <c r="I18" s="314"/>
      <c r="J18" s="187"/>
    </row>
    <row r="20" spans="1:29" s="20" customFormat="1" ht="45" customHeight="1" x14ac:dyDescent="0.3">
      <c r="A20" s="39"/>
      <c r="C20" s="29"/>
      <c r="D20" s="72"/>
      <c r="E20" s="72"/>
      <c r="F20" s="72"/>
      <c r="G20" s="72"/>
      <c r="H20" s="72"/>
      <c r="I20" s="72"/>
    </row>
    <row r="21" spans="1:29" s="20" customFormat="1" ht="45" customHeight="1" x14ac:dyDescent="0.3">
      <c r="A21" s="39"/>
      <c r="C21" s="29"/>
      <c r="D21" s="72"/>
      <c r="E21" s="72"/>
      <c r="F21" s="72"/>
      <c r="G21" s="72"/>
      <c r="H21" s="72"/>
      <c r="I21" s="72"/>
      <c r="J21" s="316"/>
    </row>
    <row r="22" spans="1:29" s="20" customFormat="1" ht="45" customHeight="1" x14ac:dyDescent="0.3">
      <c r="A22" s="39"/>
      <c r="C22" s="29"/>
      <c r="D22" s="72"/>
      <c r="E22" s="72"/>
      <c r="F22" s="72"/>
      <c r="G22" s="72"/>
      <c r="H22" s="72"/>
      <c r="I22" s="72"/>
      <c r="J22" s="316"/>
    </row>
    <row r="23" spans="1:29" s="20" customFormat="1" ht="45" customHeight="1" x14ac:dyDescent="0.3">
      <c r="A23" s="39"/>
      <c r="C23" s="29"/>
      <c r="D23" s="317"/>
      <c r="E23" s="317"/>
      <c r="F23" s="317"/>
      <c r="G23" s="317"/>
      <c r="H23" s="317"/>
      <c r="I23" s="72"/>
    </row>
    <row r="24" spans="1:29" ht="31.2" customHeight="1" x14ac:dyDescent="0.3">
      <c r="A24" s="36"/>
      <c r="C24" s="30"/>
      <c r="D24" s="318"/>
      <c r="E24" s="318"/>
      <c r="F24" s="319"/>
      <c r="G24" s="30"/>
      <c r="H24" s="31"/>
      <c r="I24" s="31"/>
    </row>
    <row r="25" spans="1:29" ht="11.25" customHeight="1" x14ac:dyDescent="0.3">
      <c r="A25" s="36"/>
      <c r="C25" s="304"/>
      <c r="D25" s="304"/>
      <c r="E25" s="304"/>
      <c r="F25" s="304"/>
      <c r="G25" s="304"/>
      <c r="H25" s="304"/>
      <c r="I25" s="73"/>
    </row>
    <row r="26" spans="1:29" ht="6" hidden="1" customHeight="1" x14ac:dyDescent="0.3">
      <c r="A26" s="36"/>
      <c r="C26" s="30"/>
      <c r="D26" s="30"/>
      <c r="E26" s="30"/>
      <c r="F26" s="30"/>
      <c r="G26" s="30"/>
      <c r="H26" s="31"/>
      <c r="I26" s="31"/>
    </row>
    <row r="27" spans="1:29" s="32" customFormat="1" ht="39" customHeight="1" x14ac:dyDescent="0.3">
      <c r="A27" s="40"/>
      <c r="C27" s="306" t="s">
        <v>15</v>
      </c>
      <c r="D27" s="306"/>
      <c r="E27" s="306"/>
      <c r="F27" s="306"/>
      <c r="G27" s="306"/>
      <c r="H27" s="306"/>
      <c r="I27" s="306"/>
    </row>
    <row r="28" spans="1:29" ht="15" customHeight="1" x14ac:dyDescent="0.3">
      <c r="A28" s="36"/>
    </row>
    <row r="29" spans="1:29" ht="16.5" hidden="1" customHeight="1" x14ac:dyDescent="0.3"/>
    <row r="30" spans="1:29" ht="16.5" hidden="1" customHeight="1" x14ac:dyDescent="0.3"/>
    <row r="31" spans="1:29" ht="16.5" hidden="1" customHeight="1" x14ac:dyDescent="0.3"/>
    <row r="32" spans="1:29" s="74" customFormat="1" ht="16.5" hidden="1" customHeight="1" x14ac:dyDescent="0.3">
      <c r="A32" s="37"/>
      <c r="B32" s="3"/>
      <c r="C32" s="3"/>
      <c r="D32" s="3"/>
      <c r="E32" s="3"/>
      <c r="F32" s="4"/>
      <c r="G32" s="3"/>
      <c r="H32" s="19"/>
      <c r="I32" s="19"/>
      <c r="J32" s="3"/>
      <c r="K32" s="3"/>
      <c r="L32" s="3"/>
      <c r="M32" s="3"/>
      <c r="N32" s="3"/>
      <c r="O32" s="3"/>
      <c r="P32" s="3"/>
      <c r="Q32" s="3"/>
      <c r="R32" s="3"/>
      <c r="S32" s="3"/>
      <c r="T32" s="3"/>
      <c r="U32" s="3"/>
      <c r="V32" s="3"/>
      <c r="W32" s="3"/>
      <c r="X32" s="3"/>
      <c r="Y32" s="3"/>
      <c r="Z32" s="3"/>
      <c r="AA32" s="3"/>
      <c r="AB32" s="3"/>
      <c r="AC32" s="3"/>
    </row>
    <row r="33" spans="1:29" s="74" customFormat="1" ht="16.5" hidden="1" customHeight="1" x14ac:dyDescent="0.3">
      <c r="A33" s="37"/>
      <c r="B33" s="3"/>
      <c r="C33" s="3"/>
      <c r="D33" s="3"/>
      <c r="E33" s="3"/>
      <c r="F33" s="4"/>
      <c r="G33" s="3"/>
      <c r="H33" s="19"/>
      <c r="I33" s="19"/>
      <c r="J33" s="3"/>
      <c r="K33" s="3"/>
      <c r="L33" s="3"/>
      <c r="M33" s="3"/>
      <c r="N33" s="3"/>
      <c r="O33" s="3"/>
      <c r="P33" s="3"/>
      <c r="Q33" s="3"/>
      <c r="R33" s="3"/>
      <c r="S33" s="3"/>
      <c r="T33" s="3"/>
      <c r="U33" s="3"/>
      <c r="V33" s="3"/>
      <c r="W33" s="3"/>
      <c r="X33" s="3"/>
      <c r="Y33" s="3"/>
      <c r="Z33" s="3"/>
      <c r="AA33" s="3"/>
      <c r="AB33" s="3"/>
      <c r="AC33" s="3"/>
    </row>
    <row r="34" spans="1:29" s="74" customFormat="1" ht="16.5" hidden="1" customHeight="1" x14ac:dyDescent="0.3">
      <c r="A34" s="37"/>
      <c r="B34" s="3"/>
      <c r="C34" s="3"/>
      <c r="D34" s="3"/>
      <c r="E34" s="3"/>
      <c r="F34" s="4"/>
      <c r="G34" s="3"/>
      <c r="H34" s="19"/>
      <c r="I34" s="19"/>
      <c r="J34" s="3"/>
      <c r="K34" s="3"/>
      <c r="L34" s="3"/>
      <c r="M34" s="3"/>
      <c r="N34" s="3"/>
      <c r="O34" s="3"/>
      <c r="P34" s="3"/>
      <c r="Q34" s="3"/>
      <c r="R34" s="3"/>
      <c r="S34" s="3"/>
      <c r="T34" s="3"/>
      <c r="U34" s="3"/>
      <c r="V34" s="3"/>
      <c r="W34" s="3"/>
      <c r="X34" s="3"/>
      <c r="Y34" s="3"/>
      <c r="Z34" s="3"/>
      <c r="AA34" s="3"/>
      <c r="AB34" s="3"/>
      <c r="AC34" s="3"/>
    </row>
    <row r="35" spans="1:29" s="74" customFormat="1" ht="16.5" hidden="1" customHeight="1" x14ac:dyDescent="0.3">
      <c r="A35" s="37"/>
      <c r="B35" s="3"/>
      <c r="C35" s="3"/>
      <c r="D35" s="3"/>
      <c r="E35" s="3"/>
      <c r="F35" s="4"/>
      <c r="G35" s="3"/>
      <c r="H35" s="19"/>
      <c r="I35" s="19"/>
      <c r="J35" s="3"/>
      <c r="K35" s="3"/>
      <c r="L35" s="3"/>
      <c r="M35" s="3"/>
      <c r="N35" s="3"/>
      <c r="O35" s="3"/>
      <c r="P35" s="3"/>
      <c r="Q35" s="3"/>
      <c r="R35" s="3"/>
      <c r="S35" s="3"/>
      <c r="T35" s="3"/>
      <c r="U35" s="3"/>
      <c r="V35" s="3"/>
      <c r="W35" s="3"/>
      <c r="X35" s="3"/>
      <c r="Y35" s="3"/>
      <c r="Z35" s="3"/>
      <c r="AA35" s="3"/>
      <c r="AB35" s="3"/>
      <c r="AC35" s="3"/>
    </row>
    <row r="36" spans="1:29" s="74" customFormat="1" ht="16.5" hidden="1" customHeight="1" x14ac:dyDescent="0.3">
      <c r="A36" s="37"/>
      <c r="B36" s="3"/>
      <c r="C36" s="3"/>
      <c r="D36" s="3"/>
      <c r="E36" s="3"/>
      <c r="F36" s="4"/>
      <c r="G36" s="3"/>
      <c r="H36" s="19"/>
      <c r="I36" s="19"/>
      <c r="J36" s="3"/>
      <c r="K36" s="3"/>
      <c r="L36" s="3"/>
      <c r="M36" s="3"/>
      <c r="N36" s="3"/>
      <c r="O36" s="3"/>
      <c r="P36" s="3"/>
      <c r="Q36" s="3"/>
      <c r="R36" s="3"/>
      <c r="S36" s="3"/>
      <c r="T36" s="3"/>
      <c r="U36" s="3"/>
      <c r="V36" s="3"/>
      <c r="W36" s="3"/>
      <c r="X36" s="3"/>
      <c r="Y36" s="3"/>
      <c r="Z36" s="3"/>
      <c r="AA36" s="3"/>
      <c r="AB36" s="3"/>
      <c r="AC36" s="3"/>
    </row>
    <row r="37" spans="1:29" s="74" customFormat="1" ht="16.5" hidden="1" customHeight="1" x14ac:dyDescent="0.3">
      <c r="A37" s="37"/>
      <c r="B37" s="3"/>
      <c r="C37" s="3"/>
      <c r="D37" s="3"/>
      <c r="E37" s="3"/>
      <c r="F37" s="4"/>
      <c r="G37" s="3"/>
      <c r="H37" s="19"/>
      <c r="I37" s="19"/>
      <c r="J37" s="3"/>
      <c r="K37" s="3"/>
      <c r="L37" s="3"/>
      <c r="M37" s="3"/>
      <c r="N37" s="3"/>
      <c r="O37" s="3"/>
      <c r="P37" s="3"/>
      <c r="Q37" s="3"/>
      <c r="R37" s="3"/>
      <c r="S37" s="3"/>
      <c r="T37" s="3"/>
      <c r="U37" s="3"/>
      <c r="V37" s="3"/>
      <c r="W37" s="3"/>
      <c r="X37" s="3"/>
      <c r="Y37" s="3"/>
      <c r="Z37" s="3"/>
      <c r="AA37" s="3"/>
      <c r="AB37" s="3"/>
      <c r="AC37" s="3"/>
    </row>
    <row r="38" spans="1:29" s="74" customFormat="1" ht="16.5" hidden="1" customHeight="1" x14ac:dyDescent="0.3">
      <c r="A38" s="37"/>
      <c r="B38" s="3"/>
      <c r="C38" s="3"/>
      <c r="D38" s="3"/>
      <c r="E38" s="3"/>
      <c r="F38" s="4"/>
      <c r="G38" s="3"/>
      <c r="H38" s="19"/>
      <c r="I38" s="19"/>
      <c r="J38" s="3"/>
      <c r="K38" s="3"/>
      <c r="L38" s="3"/>
      <c r="M38" s="3"/>
      <c r="N38" s="3"/>
      <c r="O38" s="3"/>
      <c r="P38" s="3"/>
      <c r="Q38" s="3"/>
      <c r="R38" s="3"/>
      <c r="S38" s="3"/>
      <c r="T38" s="3"/>
      <c r="U38" s="3"/>
      <c r="V38" s="3"/>
      <c r="W38" s="3"/>
      <c r="X38" s="3"/>
      <c r="Y38" s="3"/>
      <c r="Z38" s="3"/>
      <c r="AA38" s="3"/>
      <c r="AB38" s="3"/>
      <c r="AC38" s="3"/>
    </row>
    <row r="39" spans="1:29" s="74" customFormat="1" ht="16.5" hidden="1" customHeight="1" x14ac:dyDescent="0.3">
      <c r="A39" s="37"/>
      <c r="B39" s="3"/>
      <c r="C39" s="3"/>
      <c r="D39" s="3"/>
      <c r="E39" s="3"/>
      <c r="F39" s="4"/>
      <c r="G39" s="3"/>
      <c r="H39" s="19"/>
      <c r="I39" s="19"/>
      <c r="J39" s="3"/>
      <c r="K39" s="3"/>
      <c r="L39" s="3"/>
      <c r="M39" s="3"/>
      <c r="N39" s="3"/>
      <c r="O39" s="3"/>
      <c r="P39" s="3"/>
      <c r="Q39" s="3"/>
      <c r="R39" s="3"/>
      <c r="S39" s="3"/>
      <c r="T39" s="3"/>
      <c r="U39" s="3"/>
      <c r="V39" s="3"/>
      <c r="W39" s="3"/>
      <c r="X39" s="3"/>
      <c r="Y39" s="3"/>
      <c r="Z39" s="3"/>
      <c r="AA39" s="3"/>
      <c r="AB39" s="3"/>
      <c r="AC39" s="3"/>
    </row>
    <row r="40" spans="1:29" s="74" customFormat="1" ht="16.5" hidden="1" customHeight="1" x14ac:dyDescent="0.3">
      <c r="A40" s="37"/>
      <c r="B40" s="3"/>
      <c r="C40" s="3"/>
      <c r="D40" s="3"/>
      <c r="E40" s="3"/>
      <c r="F40" s="4"/>
      <c r="G40" s="3"/>
      <c r="H40" s="19"/>
      <c r="I40" s="19"/>
      <c r="J40" s="3"/>
      <c r="K40" s="3"/>
      <c r="L40" s="3"/>
      <c r="M40" s="3"/>
      <c r="N40" s="3"/>
      <c r="O40" s="3"/>
      <c r="P40" s="3"/>
      <c r="Q40" s="3"/>
      <c r="R40" s="3"/>
      <c r="S40" s="3"/>
      <c r="T40" s="3"/>
      <c r="U40" s="3"/>
      <c r="V40" s="3"/>
      <c r="W40" s="3"/>
      <c r="X40" s="3"/>
      <c r="Y40" s="3"/>
      <c r="Z40" s="3"/>
      <c r="AA40" s="3"/>
      <c r="AB40" s="3"/>
      <c r="AC40" s="3"/>
    </row>
    <row r="41" spans="1:29" s="74" customFormat="1" ht="16.5" hidden="1" customHeight="1" x14ac:dyDescent="0.3">
      <c r="A41" s="37"/>
      <c r="B41" s="3"/>
      <c r="C41" s="3"/>
      <c r="D41" s="3"/>
      <c r="E41" s="3"/>
      <c r="F41" s="4"/>
      <c r="G41" s="3"/>
      <c r="H41" s="19"/>
      <c r="I41" s="19"/>
      <c r="J41" s="3"/>
      <c r="K41" s="3"/>
      <c r="L41" s="3"/>
      <c r="M41" s="3"/>
      <c r="N41" s="3"/>
      <c r="O41" s="3"/>
      <c r="P41" s="3"/>
      <c r="Q41" s="3"/>
      <c r="R41" s="3"/>
      <c r="S41" s="3"/>
      <c r="T41" s="3"/>
      <c r="U41" s="3"/>
      <c r="V41" s="3"/>
      <c r="W41" s="3"/>
      <c r="X41" s="3"/>
      <c r="Y41" s="3"/>
      <c r="Z41" s="3"/>
      <c r="AA41" s="3"/>
      <c r="AB41" s="3"/>
      <c r="AC41" s="3"/>
    </row>
    <row r="42" spans="1:29" s="74" customFormat="1" ht="16.5" hidden="1" customHeight="1" x14ac:dyDescent="0.3">
      <c r="A42" s="37"/>
      <c r="B42" s="3"/>
      <c r="C42" s="3"/>
      <c r="D42" s="3"/>
      <c r="E42" s="3"/>
      <c r="F42" s="4"/>
      <c r="G42" s="3"/>
      <c r="H42" s="19"/>
      <c r="I42" s="19"/>
      <c r="J42" s="3"/>
      <c r="K42" s="3"/>
      <c r="L42" s="3"/>
      <c r="M42" s="3"/>
      <c r="N42" s="3"/>
      <c r="O42" s="3"/>
      <c r="P42" s="3"/>
      <c r="Q42" s="3"/>
      <c r="R42" s="3"/>
      <c r="S42" s="3"/>
      <c r="T42" s="3"/>
      <c r="U42" s="3"/>
      <c r="V42" s="3"/>
      <c r="W42" s="3"/>
      <c r="X42" s="3"/>
      <c r="Y42" s="3"/>
      <c r="Z42" s="3"/>
      <c r="AA42" s="3"/>
      <c r="AB42" s="3"/>
      <c r="AC42" s="3"/>
    </row>
    <row r="43" spans="1:29" s="74" customFormat="1" ht="16.5" hidden="1" customHeight="1" x14ac:dyDescent="0.3">
      <c r="A43" s="37"/>
      <c r="B43" s="3"/>
      <c r="C43" s="3"/>
      <c r="D43" s="3"/>
      <c r="E43" s="3"/>
      <c r="F43" s="4"/>
      <c r="G43" s="3"/>
      <c r="H43" s="19"/>
      <c r="I43" s="19"/>
      <c r="J43" s="3"/>
      <c r="K43" s="3"/>
      <c r="L43" s="3"/>
      <c r="M43" s="3"/>
      <c r="N43" s="3"/>
      <c r="O43" s="3"/>
      <c r="P43" s="3"/>
      <c r="Q43" s="3"/>
      <c r="R43" s="3"/>
      <c r="S43" s="3"/>
      <c r="T43" s="3"/>
      <c r="U43" s="3"/>
      <c r="V43" s="3"/>
      <c r="W43" s="3"/>
      <c r="X43" s="3"/>
      <c r="Y43" s="3"/>
      <c r="Z43" s="3"/>
      <c r="AA43" s="3"/>
      <c r="AB43" s="3"/>
      <c r="AC43" s="3"/>
    </row>
    <row r="44" spans="1:29" s="74" customFormat="1" ht="16.5" hidden="1" customHeight="1" x14ac:dyDescent="0.3">
      <c r="A44" s="37"/>
      <c r="B44" s="3"/>
      <c r="C44" s="3"/>
      <c r="D44" s="3"/>
      <c r="E44" s="3"/>
      <c r="F44" s="4"/>
      <c r="G44" s="3"/>
      <c r="H44" s="19"/>
      <c r="I44" s="19"/>
      <c r="J44" s="3"/>
      <c r="K44" s="3"/>
      <c r="L44" s="3"/>
      <c r="M44" s="3"/>
      <c r="N44" s="3"/>
      <c r="O44" s="3"/>
      <c r="P44" s="3"/>
      <c r="Q44" s="3"/>
      <c r="R44" s="3"/>
      <c r="S44" s="3"/>
      <c r="T44" s="3"/>
      <c r="U44" s="3"/>
      <c r="V44" s="3"/>
      <c r="W44" s="3"/>
      <c r="X44" s="3"/>
      <c r="Y44" s="3"/>
      <c r="Z44" s="3"/>
      <c r="AA44" s="3"/>
      <c r="AB44" s="3"/>
      <c r="AC44" s="3"/>
    </row>
    <row r="45" spans="1:29" s="74" customFormat="1" ht="16.5" hidden="1" customHeight="1" x14ac:dyDescent="0.3">
      <c r="A45" s="37"/>
      <c r="B45" s="3"/>
      <c r="C45" s="3"/>
      <c r="D45" s="3"/>
      <c r="E45" s="3"/>
      <c r="F45" s="4"/>
      <c r="G45" s="3"/>
      <c r="H45" s="19"/>
      <c r="I45" s="19"/>
      <c r="J45" s="3"/>
      <c r="K45" s="3"/>
      <c r="L45" s="3"/>
      <c r="M45" s="3"/>
      <c r="N45" s="3"/>
      <c r="O45" s="3"/>
      <c r="P45" s="3"/>
      <c r="Q45" s="3"/>
      <c r="R45" s="3"/>
      <c r="S45" s="3"/>
      <c r="T45" s="3"/>
      <c r="U45" s="3"/>
      <c r="V45" s="3"/>
      <c r="W45" s="3"/>
      <c r="X45" s="3"/>
      <c r="Y45" s="3"/>
      <c r="Z45" s="3"/>
      <c r="AA45" s="3"/>
      <c r="AB45" s="3"/>
      <c r="AC45" s="3"/>
    </row>
    <row r="46" spans="1:29" s="74" customFormat="1" ht="16.5" hidden="1" customHeight="1" x14ac:dyDescent="0.3">
      <c r="A46" s="37"/>
      <c r="B46" s="3"/>
      <c r="C46" s="3"/>
      <c r="D46" s="3"/>
      <c r="E46" s="3"/>
      <c r="F46" s="4"/>
      <c r="G46" s="3"/>
      <c r="H46" s="19"/>
      <c r="I46" s="19"/>
      <c r="J46" s="3"/>
      <c r="K46" s="3"/>
      <c r="L46" s="3"/>
      <c r="M46" s="3"/>
      <c r="N46" s="3"/>
      <c r="O46" s="3"/>
      <c r="P46" s="3"/>
      <c r="Q46" s="3"/>
      <c r="R46" s="3"/>
      <c r="S46" s="3"/>
      <c r="T46" s="3"/>
      <c r="U46" s="3"/>
      <c r="V46" s="3"/>
      <c r="W46" s="3"/>
      <c r="X46" s="3"/>
      <c r="Y46" s="3"/>
      <c r="Z46" s="3"/>
      <c r="AA46" s="3"/>
      <c r="AB46" s="3"/>
      <c r="AC46" s="3"/>
    </row>
    <row r="47" spans="1:29" s="74" customFormat="1" ht="16.5" hidden="1" customHeight="1" x14ac:dyDescent="0.3">
      <c r="A47" s="37"/>
      <c r="B47" s="3"/>
      <c r="C47" s="3"/>
      <c r="D47" s="3"/>
      <c r="E47" s="3"/>
      <c r="F47" s="4"/>
      <c r="G47" s="3"/>
      <c r="H47" s="19"/>
      <c r="I47" s="19"/>
      <c r="J47" s="3"/>
      <c r="K47" s="3"/>
      <c r="L47" s="3"/>
      <c r="M47" s="3"/>
      <c r="N47" s="3"/>
      <c r="O47" s="3"/>
      <c r="P47" s="3"/>
      <c r="Q47" s="3"/>
      <c r="R47" s="3"/>
      <c r="S47" s="3"/>
      <c r="T47" s="3"/>
      <c r="U47" s="3"/>
      <c r="V47" s="3"/>
      <c r="W47" s="3"/>
      <c r="X47" s="3"/>
      <c r="Y47" s="3"/>
      <c r="Z47" s="3"/>
      <c r="AA47" s="3"/>
      <c r="AB47" s="3"/>
      <c r="AC47" s="3"/>
    </row>
    <row r="48" spans="1:29" s="74" customFormat="1" ht="16.5" hidden="1" customHeight="1" x14ac:dyDescent="0.3">
      <c r="A48" s="37"/>
      <c r="B48" s="3"/>
      <c r="C48" s="3"/>
      <c r="D48" s="3"/>
      <c r="E48" s="3"/>
      <c r="F48" s="4"/>
      <c r="G48" s="3"/>
      <c r="H48" s="19"/>
      <c r="I48" s="19"/>
      <c r="J48" s="3"/>
      <c r="K48" s="3"/>
      <c r="L48" s="3"/>
      <c r="M48" s="3"/>
      <c r="N48" s="3"/>
      <c r="O48" s="3"/>
      <c r="P48" s="3"/>
      <c r="Q48" s="3"/>
      <c r="R48" s="3"/>
      <c r="S48" s="3"/>
      <c r="T48" s="3"/>
      <c r="U48" s="3"/>
      <c r="V48" s="3"/>
      <c r="W48" s="3"/>
      <c r="X48" s="3"/>
      <c r="Y48" s="3"/>
      <c r="Z48" s="3"/>
      <c r="AA48" s="3"/>
      <c r="AB48" s="3"/>
      <c r="AC48" s="3"/>
    </row>
    <row r="49" spans="1:29" s="74" customFormat="1" ht="16.5" hidden="1" customHeight="1" x14ac:dyDescent="0.3">
      <c r="A49" s="37"/>
      <c r="B49" s="3"/>
      <c r="C49" s="3"/>
      <c r="D49" s="3"/>
      <c r="E49" s="3"/>
      <c r="F49" s="4"/>
      <c r="G49" s="3"/>
      <c r="H49" s="19"/>
      <c r="I49" s="19"/>
      <c r="J49" s="3"/>
      <c r="K49" s="3"/>
      <c r="L49" s="3"/>
      <c r="M49" s="3"/>
      <c r="N49" s="3"/>
      <c r="O49" s="3"/>
      <c r="P49" s="3"/>
      <c r="Q49" s="3"/>
      <c r="R49" s="3"/>
      <c r="S49" s="3"/>
      <c r="T49" s="3"/>
      <c r="U49" s="3"/>
      <c r="V49" s="3"/>
      <c r="W49" s="3"/>
      <c r="X49" s="3"/>
      <c r="Y49" s="3"/>
      <c r="Z49" s="3"/>
      <c r="AA49" s="3"/>
      <c r="AB49" s="3"/>
      <c r="AC49" s="3"/>
    </row>
    <row r="50" spans="1:29" s="74" customFormat="1" ht="16.5" hidden="1" customHeight="1" x14ac:dyDescent="0.3">
      <c r="A50" s="37"/>
      <c r="B50" s="3"/>
      <c r="C50" s="3"/>
      <c r="D50" s="3"/>
      <c r="E50" s="3"/>
      <c r="F50" s="4"/>
      <c r="G50" s="3"/>
      <c r="H50" s="19"/>
      <c r="I50" s="19"/>
      <c r="J50" s="3"/>
      <c r="K50" s="3"/>
      <c r="L50" s="3"/>
      <c r="M50" s="3"/>
      <c r="N50" s="3"/>
      <c r="O50" s="3"/>
      <c r="P50" s="3"/>
      <c r="Q50" s="3"/>
      <c r="R50" s="3"/>
      <c r="S50" s="3"/>
      <c r="T50" s="3"/>
      <c r="U50" s="3"/>
      <c r="V50" s="3"/>
      <c r="W50" s="3"/>
      <c r="X50" s="3"/>
      <c r="Y50" s="3"/>
      <c r="Z50" s="3"/>
      <c r="AA50" s="3"/>
      <c r="AB50" s="3"/>
      <c r="AC50" s="3"/>
    </row>
    <row r="51" spans="1:29" s="74" customFormat="1" ht="16.5" hidden="1" customHeight="1" x14ac:dyDescent="0.3">
      <c r="A51" s="37"/>
      <c r="B51" s="3"/>
      <c r="C51" s="3"/>
      <c r="D51" s="3"/>
      <c r="E51" s="3"/>
      <c r="F51" s="4"/>
      <c r="G51" s="3"/>
      <c r="H51" s="19"/>
      <c r="I51" s="19"/>
      <c r="J51" s="3"/>
      <c r="K51" s="3"/>
      <c r="L51" s="3"/>
      <c r="M51" s="3"/>
      <c r="N51" s="3"/>
      <c r="O51" s="3"/>
      <c r="P51" s="3"/>
      <c r="Q51" s="3"/>
      <c r="R51" s="3"/>
      <c r="S51" s="3"/>
      <c r="T51" s="3"/>
      <c r="U51" s="3"/>
      <c r="V51" s="3"/>
      <c r="W51" s="3"/>
      <c r="X51" s="3"/>
      <c r="Y51" s="3"/>
      <c r="Z51" s="3"/>
      <c r="AA51" s="3"/>
      <c r="AB51" s="3"/>
      <c r="AC51" s="3"/>
    </row>
    <row r="52" spans="1:29" s="74" customFormat="1" ht="16.5" hidden="1" customHeight="1" x14ac:dyDescent="0.3">
      <c r="A52" s="37"/>
      <c r="B52" s="3"/>
      <c r="C52" s="3"/>
      <c r="D52" s="3"/>
      <c r="E52" s="3"/>
      <c r="F52" s="4"/>
      <c r="G52" s="3"/>
      <c r="H52" s="19"/>
      <c r="I52" s="19"/>
      <c r="J52" s="3"/>
      <c r="K52" s="3"/>
      <c r="L52" s="3"/>
      <c r="M52" s="3"/>
      <c r="N52" s="3"/>
      <c r="O52" s="3"/>
      <c r="P52" s="3"/>
      <c r="Q52" s="3"/>
      <c r="R52" s="3"/>
      <c r="S52" s="3"/>
      <c r="T52" s="3"/>
      <c r="U52" s="3"/>
      <c r="V52" s="3"/>
      <c r="W52" s="3"/>
      <c r="X52" s="3"/>
      <c r="Y52" s="3"/>
      <c r="Z52" s="3"/>
      <c r="AA52" s="3"/>
      <c r="AB52" s="3"/>
      <c r="AC52" s="3"/>
    </row>
    <row r="53" spans="1:29" s="74" customFormat="1" ht="16.5" hidden="1" customHeight="1" x14ac:dyDescent="0.3">
      <c r="A53" s="37"/>
      <c r="B53" s="3"/>
      <c r="C53" s="3"/>
      <c r="D53" s="3"/>
      <c r="E53" s="3"/>
      <c r="F53" s="4"/>
      <c r="G53" s="3"/>
      <c r="H53" s="19"/>
      <c r="I53" s="19"/>
      <c r="J53" s="3"/>
      <c r="K53" s="3"/>
      <c r="L53" s="3"/>
      <c r="M53" s="3"/>
      <c r="N53" s="3"/>
      <c r="O53" s="3"/>
      <c r="P53" s="3"/>
      <c r="Q53" s="3"/>
      <c r="R53" s="3"/>
      <c r="S53" s="3"/>
      <c r="T53" s="3"/>
      <c r="U53" s="3"/>
      <c r="V53" s="3"/>
      <c r="W53" s="3"/>
      <c r="X53" s="3"/>
      <c r="Y53" s="3"/>
      <c r="Z53" s="3"/>
      <c r="AA53" s="3"/>
      <c r="AB53" s="3"/>
      <c r="AC53" s="3"/>
    </row>
    <row r="54" spans="1:29" s="74" customFormat="1" ht="16.5" hidden="1" customHeight="1" x14ac:dyDescent="0.3">
      <c r="A54" s="37"/>
      <c r="B54" s="3"/>
      <c r="C54" s="3"/>
      <c r="D54" s="3"/>
      <c r="E54" s="3"/>
      <c r="F54" s="4"/>
      <c r="G54" s="3"/>
      <c r="H54" s="19"/>
      <c r="I54" s="19"/>
      <c r="J54" s="3"/>
      <c r="K54" s="3"/>
      <c r="L54" s="3"/>
      <c r="M54" s="3"/>
      <c r="N54" s="3"/>
      <c r="O54" s="3"/>
      <c r="P54" s="3"/>
      <c r="Q54" s="3"/>
      <c r="R54" s="3"/>
      <c r="S54" s="3"/>
      <c r="T54" s="3"/>
      <c r="U54" s="3"/>
      <c r="V54" s="3"/>
      <c r="W54" s="3"/>
      <c r="X54" s="3"/>
      <c r="Y54" s="3"/>
      <c r="Z54" s="3"/>
      <c r="AA54" s="3"/>
      <c r="AB54" s="3"/>
      <c r="AC54" s="3"/>
    </row>
    <row r="55" spans="1:29" s="74" customFormat="1" ht="16.5" hidden="1" customHeight="1" x14ac:dyDescent="0.3">
      <c r="A55" s="37"/>
      <c r="B55" s="3"/>
      <c r="C55" s="3"/>
      <c r="D55" s="3"/>
      <c r="E55" s="3"/>
      <c r="F55" s="4"/>
      <c r="G55" s="3"/>
      <c r="H55" s="19"/>
      <c r="I55" s="19"/>
      <c r="J55" s="3"/>
      <c r="K55" s="3"/>
      <c r="L55" s="3"/>
      <c r="M55" s="3"/>
      <c r="N55" s="3"/>
      <c r="O55" s="3"/>
      <c r="P55" s="3"/>
      <c r="Q55" s="3"/>
      <c r="R55" s="3"/>
      <c r="S55" s="3"/>
      <c r="T55" s="3"/>
      <c r="U55" s="3"/>
      <c r="V55" s="3"/>
      <c r="W55" s="3"/>
      <c r="X55" s="3"/>
      <c r="Y55" s="3"/>
      <c r="Z55" s="3"/>
      <c r="AA55" s="3"/>
      <c r="AB55" s="3"/>
      <c r="AC55" s="3"/>
    </row>
    <row r="56" spans="1:29" s="74" customFormat="1" ht="16.5" hidden="1" customHeight="1" x14ac:dyDescent="0.3">
      <c r="A56" s="37"/>
      <c r="B56" s="3"/>
      <c r="C56" s="3"/>
      <c r="D56" s="3"/>
      <c r="E56" s="3"/>
      <c r="F56" s="4"/>
      <c r="G56" s="3"/>
      <c r="H56" s="19"/>
      <c r="I56" s="19"/>
      <c r="J56" s="3"/>
      <c r="K56" s="3"/>
      <c r="L56" s="3"/>
      <c r="M56" s="3"/>
      <c r="N56" s="3"/>
      <c r="O56" s="3"/>
      <c r="P56" s="3"/>
      <c r="Q56" s="3"/>
      <c r="R56" s="3"/>
      <c r="S56" s="3"/>
      <c r="T56" s="3"/>
      <c r="U56" s="3"/>
      <c r="V56" s="3"/>
      <c r="W56" s="3"/>
      <c r="X56" s="3"/>
      <c r="Y56" s="3"/>
      <c r="Z56" s="3"/>
      <c r="AA56" s="3"/>
      <c r="AB56" s="3"/>
      <c r="AC56" s="3"/>
    </row>
    <row r="57" spans="1:29" s="74" customFormat="1" ht="16.5" hidden="1" customHeight="1" x14ac:dyDescent="0.3">
      <c r="A57" s="37"/>
      <c r="B57" s="3"/>
      <c r="C57" s="3"/>
      <c r="D57" s="3"/>
      <c r="E57" s="3"/>
      <c r="F57" s="4"/>
      <c r="G57" s="3"/>
      <c r="H57" s="19"/>
      <c r="I57" s="19"/>
      <c r="J57" s="3"/>
      <c r="K57" s="3"/>
      <c r="L57" s="3"/>
      <c r="M57" s="3"/>
      <c r="N57" s="3"/>
      <c r="O57" s="3"/>
      <c r="P57" s="3"/>
      <c r="Q57" s="3"/>
      <c r="R57" s="3"/>
      <c r="S57" s="3"/>
      <c r="T57" s="3"/>
      <c r="U57" s="3"/>
      <c r="V57" s="3"/>
      <c r="W57" s="3"/>
      <c r="X57" s="3"/>
      <c r="Y57" s="3"/>
      <c r="Z57" s="3"/>
      <c r="AA57" s="3"/>
      <c r="AB57" s="3"/>
      <c r="AC57" s="3"/>
    </row>
    <row r="58" spans="1:29" s="74" customFormat="1" ht="16.5" hidden="1" customHeight="1" x14ac:dyDescent="0.3">
      <c r="A58" s="37"/>
      <c r="B58" s="3"/>
      <c r="C58" s="3"/>
      <c r="D58" s="3"/>
      <c r="E58" s="3"/>
      <c r="F58" s="4"/>
      <c r="G58" s="3"/>
      <c r="H58" s="19"/>
      <c r="I58" s="19"/>
      <c r="J58" s="3"/>
      <c r="K58" s="3"/>
      <c r="L58" s="3"/>
      <c r="M58" s="3"/>
      <c r="N58" s="3"/>
      <c r="O58" s="3"/>
      <c r="P58" s="3"/>
      <c r="Q58" s="3"/>
      <c r="R58" s="3"/>
      <c r="S58" s="3"/>
      <c r="T58" s="3"/>
      <c r="U58" s="3"/>
      <c r="V58" s="3"/>
      <c r="W58" s="3"/>
      <c r="X58" s="3"/>
      <c r="Y58" s="3"/>
      <c r="Z58" s="3"/>
      <c r="AA58" s="3"/>
      <c r="AB58" s="3"/>
      <c r="AC58" s="3"/>
    </row>
    <row r="59" spans="1:29" s="74" customFormat="1" ht="16.5" hidden="1" customHeight="1" x14ac:dyDescent="0.3">
      <c r="A59" s="37"/>
      <c r="B59" s="3"/>
      <c r="C59" s="3"/>
      <c r="D59" s="3"/>
      <c r="E59" s="3"/>
      <c r="F59" s="4"/>
      <c r="G59" s="3"/>
      <c r="H59" s="19"/>
      <c r="I59" s="19"/>
      <c r="J59" s="3"/>
      <c r="K59" s="3"/>
      <c r="L59" s="3"/>
      <c r="M59" s="3"/>
      <c r="N59" s="3"/>
      <c r="O59" s="3"/>
      <c r="P59" s="3"/>
      <c r="Q59" s="3"/>
      <c r="R59" s="3"/>
      <c r="S59" s="3"/>
      <c r="T59" s="3"/>
      <c r="U59" s="3"/>
      <c r="V59" s="3"/>
      <c r="W59" s="3"/>
      <c r="X59" s="3"/>
      <c r="Y59" s="3"/>
      <c r="Z59" s="3"/>
      <c r="AA59" s="3"/>
      <c r="AB59" s="3"/>
      <c r="AC59" s="3"/>
    </row>
    <row r="60" spans="1:29" s="74" customFormat="1" ht="16.5" hidden="1" customHeight="1" x14ac:dyDescent="0.3">
      <c r="A60" s="37"/>
      <c r="B60" s="3"/>
      <c r="C60" s="3"/>
      <c r="D60" s="3"/>
      <c r="E60" s="3"/>
      <c r="F60" s="4"/>
      <c r="G60" s="3"/>
      <c r="H60" s="19"/>
      <c r="I60" s="19"/>
      <c r="J60" s="3"/>
      <c r="K60" s="3"/>
      <c r="L60" s="3"/>
      <c r="M60" s="3"/>
      <c r="N60" s="3"/>
      <c r="O60" s="3"/>
      <c r="P60" s="3"/>
      <c r="Q60" s="3"/>
      <c r="R60" s="3"/>
      <c r="S60" s="3"/>
      <c r="T60" s="3"/>
      <c r="U60" s="3"/>
      <c r="V60" s="3"/>
      <c r="W60" s="3"/>
      <c r="X60" s="3"/>
      <c r="Y60" s="3"/>
      <c r="Z60" s="3"/>
      <c r="AA60" s="3"/>
      <c r="AB60" s="3"/>
      <c r="AC60" s="3"/>
    </row>
    <row r="61" spans="1:29" s="74" customFormat="1" ht="16.5" hidden="1" customHeight="1" x14ac:dyDescent="0.3">
      <c r="A61" s="37"/>
      <c r="B61" s="3"/>
      <c r="C61" s="3"/>
      <c r="D61" s="3"/>
      <c r="E61" s="3"/>
      <c r="F61" s="4"/>
      <c r="G61" s="3"/>
      <c r="H61" s="19"/>
      <c r="I61" s="19"/>
      <c r="J61" s="3"/>
      <c r="K61" s="3"/>
      <c r="L61" s="3"/>
      <c r="M61" s="3"/>
      <c r="N61" s="3"/>
      <c r="O61" s="3"/>
      <c r="P61" s="3"/>
      <c r="Q61" s="3"/>
      <c r="R61" s="3"/>
      <c r="S61" s="3"/>
      <c r="T61" s="3"/>
      <c r="U61" s="3"/>
      <c r="V61" s="3"/>
      <c r="W61" s="3"/>
      <c r="X61" s="3"/>
      <c r="Y61" s="3"/>
      <c r="Z61" s="3"/>
      <c r="AA61" s="3"/>
      <c r="AB61" s="3"/>
      <c r="AC61" s="3"/>
    </row>
    <row r="62" spans="1:29" s="74" customFormat="1" ht="16.5" hidden="1" customHeight="1" x14ac:dyDescent="0.3">
      <c r="A62" s="37"/>
      <c r="B62" s="3"/>
      <c r="C62" s="3"/>
      <c r="D62" s="3"/>
      <c r="E62" s="3"/>
      <c r="F62" s="4"/>
      <c r="G62" s="3"/>
      <c r="H62" s="19"/>
      <c r="I62" s="19"/>
      <c r="J62" s="3"/>
      <c r="K62" s="3"/>
      <c r="L62" s="3"/>
      <c r="M62" s="3"/>
      <c r="N62" s="3"/>
      <c r="O62" s="3"/>
      <c r="P62" s="3"/>
      <c r="Q62" s="3"/>
      <c r="R62" s="3"/>
      <c r="S62" s="3"/>
      <c r="T62" s="3"/>
      <c r="U62" s="3"/>
      <c r="V62" s="3"/>
      <c r="W62" s="3"/>
      <c r="X62" s="3"/>
      <c r="Y62" s="3"/>
      <c r="Z62" s="3"/>
      <c r="AA62" s="3"/>
      <c r="AB62" s="3"/>
      <c r="AC62" s="3"/>
    </row>
    <row r="63" spans="1:29" s="74" customFormat="1" ht="16.5" hidden="1" customHeight="1" x14ac:dyDescent="0.3">
      <c r="A63" s="37"/>
      <c r="B63" s="3"/>
      <c r="C63" s="3"/>
      <c r="D63" s="3"/>
      <c r="E63" s="3"/>
      <c r="F63" s="4"/>
      <c r="G63" s="3"/>
      <c r="H63" s="19"/>
      <c r="I63" s="19"/>
      <c r="J63" s="3"/>
      <c r="K63" s="3"/>
      <c r="L63" s="3"/>
      <c r="M63" s="3"/>
      <c r="N63" s="3"/>
      <c r="O63" s="3"/>
      <c r="P63" s="3"/>
      <c r="Q63" s="3"/>
      <c r="R63" s="3"/>
      <c r="S63" s="3"/>
      <c r="T63" s="3"/>
      <c r="U63" s="3"/>
      <c r="V63" s="3"/>
      <c r="W63" s="3"/>
      <c r="X63" s="3"/>
      <c r="Y63" s="3"/>
      <c r="Z63" s="3"/>
      <c r="AA63" s="3"/>
      <c r="AB63" s="3"/>
      <c r="AC63" s="3"/>
    </row>
    <row r="64" spans="1:29" s="74" customFormat="1" ht="16.5" hidden="1" customHeight="1" x14ac:dyDescent="0.3">
      <c r="A64" s="37"/>
      <c r="B64" s="3"/>
      <c r="C64" s="3"/>
      <c r="D64" s="3"/>
      <c r="E64" s="3"/>
      <c r="F64" s="4"/>
      <c r="G64" s="3"/>
      <c r="H64" s="19"/>
      <c r="I64" s="19"/>
      <c r="J64" s="3"/>
      <c r="K64" s="3"/>
      <c r="L64" s="3"/>
      <c r="M64" s="3"/>
      <c r="N64" s="3"/>
      <c r="O64" s="3"/>
      <c r="P64" s="3"/>
      <c r="Q64" s="3"/>
      <c r="R64" s="3"/>
      <c r="S64" s="3"/>
      <c r="T64" s="3"/>
      <c r="U64" s="3"/>
      <c r="V64" s="3"/>
      <c r="W64" s="3"/>
      <c r="X64" s="3"/>
      <c r="Y64" s="3"/>
      <c r="Z64" s="3"/>
      <c r="AA64" s="3"/>
      <c r="AB64" s="3"/>
      <c r="AC64" s="3"/>
    </row>
    <row r="65" spans="1:29" s="74" customFormat="1" ht="16.5" hidden="1" customHeight="1" x14ac:dyDescent="0.3">
      <c r="A65" s="37"/>
      <c r="B65" s="3"/>
      <c r="C65" s="3"/>
      <c r="D65" s="3"/>
      <c r="E65" s="3"/>
      <c r="F65" s="4"/>
      <c r="G65" s="3"/>
      <c r="H65" s="19"/>
      <c r="I65" s="19"/>
      <c r="J65" s="3"/>
      <c r="K65" s="3"/>
      <c r="L65" s="3"/>
      <c r="M65" s="3"/>
      <c r="N65" s="3"/>
      <c r="O65" s="3"/>
      <c r="P65" s="3"/>
      <c r="Q65" s="3"/>
      <c r="R65" s="3"/>
      <c r="S65" s="3"/>
      <c r="T65" s="3"/>
      <c r="U65" s="3"/>
      <c r="V65" s="3"/>
      <c r="W65" s="3"/>
      <c r="X65" s="3"/>
      <c r="Y65" s="3"/>
      <c r="Z65" s="3"/>
      <c r="AA65" s="3"/>
      <c r="AB65" s="3"/>
      <c r="AC65" s="3"/>
    </row>
    <row r="66" spans="1:29" s="74" customFormat="1" ht="16.5" hidden="1" customHeight="1" x14ac:dyDescent="0.3">
      <c r="A66" s="37"/>
      <c r="B66" s="3"/>
      <c r="C66" s="3"/>
      <c r="D66" s="3"/>
      <c r="E66" s="3"/>
      <c r="F66" s="4"/>
      <c r="G66" s="3"/>
      <c r="H66" s="19"/>
      <c r="I66" s="19"/>
      <c r="J66" s="3"/>
      <c r="K66" s="3"/>
      <c r="L66" s="3"/>
      <c r="M66" s="3"/>
      <c r="N66" s="3"/>
      <c r="O66" s="3"/>
      <c r="P66" s="3"/>
      <c r="Q66" s="3"/>
      <c r="R66" s="3"/>
      <c r="S66" s="3"/>
      <c r="T66" s="3"/>
      <c r="U66" s="3"/>
      <c r="V66" s="3"/>
      <c r="W66" s="3"/>
      <c r="X66" s="3"/>
      <c r="Y66" s="3"/>
      <c r="Z66" s="3"/>
      <c r="AA66" s="3"/>
      <c r="AB66" s="3"/>
      <c r="AC66" s="3"/>
    </row>
    <row r="67" spans="1:29" s="74" customFormat="1" ht="16.5" hidden="1" customHeight="1" x14ac:dyDescent="0.3">
      <c r="A67" s="37"/>
      <c r="B67" s="3"/>
      <c r="C67" s="3"/>
      <c r="D67" s="3"/>
      <c r="E67" s="3"/>
      <c r="F67" s="4"/>
      <c r="G67" s="3"/>
      <c r="H67" s="19"/>
      <c r="I67" s="19"/>
      <c r="J67" s="3"/>
      <c r="K67" s="3"/>
      <c r="L67" s="3"/>
      <c r="M67" s="3"/>
      <c r="N67" s="3"/>
      <c r="O67" s="3"/>
      <c r="P67" s="3"/>
      <c r="Q67" s="3"/>
      <c r="R67" s="3"/>
      <c r="S67" s="3"/>
      <c r="T67" s="3"/>
      <c r="U67" s="3"/>
      <c r="V67" s="3"/>
      <c r="W67" s="3"/>
      <c r="X67" s="3"/>
      <c r="Y67" s="3"/>
      <c r="Z67" s="3"/>
      <c r="AA67" s="3"/>
      <c r="AB67" s="3"/>
      <c r="AC67" s="3"/>
    </row>
    <row r="68" spans="1:29" s="74" customFormat="1" ht="16.5" hidden="1" customHeight="1" x14ac:dyDescent="0.3">
      <c r="A68" s="37"/>
      <c r="B68" s="3"/>
      <c r="C68" s="3"/>
      <c r="D68" s="3"/>
      <c r="E68" s="3"/>
      <c r="F68" s="4"/>
      <c r="G68" s="3"/>
      <c r="H68" s="19"/>
      <c r="I68" s="19"/>
      <c r="J68" s="3"/>
      <c r="K68" s="3"/>
      <c r="L68" s="3"/>
      <c r="M68" s="3"/>
      <c r="N68" s="3"/>
      <c r="O68" s="3"/>
      <c r="P68" s="3"/>
      <c r="Q68" s="3"/>
      <c r="R68" s="3"/>
      <c r="S68" s="3"/>
      <c r="T68" s="3"/>
      <c r="U68" s="3"/>
      <c r="V68" s="3"/>
      <c r="W68" s="3"/>
      <c r="X68" s="3"/>
      <c r="Y68" s="3"/>
      <c r="Z68" s="3"/>
      <c r="AA68" s="3"/>
      <c r="AB68" s="3"/>
      <c r="AC68" s="3"/>
    </row>
    <row r="69" spans="1:29" s="74" customFormat="1" ht="16.5" hidden="1" customHeight="1" x14ac:dyDescent="0.3">
      <c r="A69" s="37"/>
      <c r="B69" s="3"/>
      <c r="C69" s="3"/>
      <c r="D69" s="3"/>
      <c r="E69" s="3"/>
      <c r="F69" s="4"/>
      <c r="G69" s="3"/>
      <c r="H69" s="19"/>
      <c r="I69" s="19"/>
      <c r="J69" s="3"/>
      <c r="K69" s="3"/>
      <c r="L69" s="3"/>
      <c r="M69" s="3"/>
      <c r="N69" s="3"/>
      <c r="O69" s="3"/>
      <c r="P69" s="3"/>
      <c r="Q69" s="3"/>
      <c r="R69" s="3"/>
      <c r="S69" s="3"/>
      <c r="T69" s="3"/>
      <c r="U69" s="3"/>
      <c r="V69" s="3"/>
      <c r="W69" s="3"/>
      <c r="X69" s="3"/>
      <c r="Y69" s="3"/>
      <c r="Z69" s="3"/>
      <c r="AA69" s="3"/>
      <c r="AB69" s="3"/>
      <c r="AC69" s="3"/>
    </row>
    <row r="70" spans="1:29" s="74" customFormat="1" ht="16.5" hidden="1" customHeight="1" x14ac:dyDescent="0.3">
      <c r="A70" s="37"/>
      <c r="B70" s="3"/>
      <c r="C70" s="3"/>
      <c r="D70" s="3"/>
      <c r="E70" s="3"/>
      <c r="F70" s="4"/>
      <c r="G70" s="3"/>
      <c r="H70" s="19"/>
      <c r="I70" s="19"/>
      <c r="J70" s="3"/>
      <c r="K70" s="3"/>
      <c r="L70" s="3"/>
      <c r="M70" s="3"/>
      <c r="N70" s="3"/>
      <c r="O70" s="3"/>
      <c r="P70" s="3"/>
      <c r="Q70" s="3"/>
      <c r="R70" s="3"/>
      <c r="S70" s="3"/>
      <c r="T70" s="3"/>
      <c r="U70" s="3"/>
      <c r="V70" s="3"/>
      <c r="W70" s="3"/>
      <c r="X70" s="3"/>
      <c r="Y70" s="3"/>
      <c r="Z70" s="3"/>
      <c r="AA70" s="3"/>
      <c r="AB70" s="3"/>
      <c r="AC70" s="3"/>
    </row>
    <row r="71" spans="1:29" s="74" customFormat="1" ht="16.5" hidden="1" customHeight="1" x14ac:dyDescent="0.3">
      <c r="A71" s="37"/>
      <c r="B71" s="3"/>
      <c r="C71" s="3"/>
      <c r="D71" s="3"/>
      <c r="E71" s="3"/>
      <c r="F71" s="4"/>
      <c r="G71" s="3"/>
      <c r="H71" s="19"/>
      <c r="I71" s="19"/>
      <c r="J71" s="3"/>
      <c r="K71" s="3"/>
      <c r="L71" s="3"/>
      <c r="M71" s="3"/>
      <c r="N71" s="3"/>
      <c r="O71" s="3"/>
      <c r="P71" s="3"/>
      <c r="Q71" s="3"/>
      <c r="R71" s="3"/>
      <c r="S71" s="3"/>
      <c r="T71" s="3"/>
      <c r="U71" s="3"/>
      <c r="V71" s="3"/>
      <c r="W71" s="3"/>
      <c r="X71" s="3"/>
      <c r="Y71" s="3"/>
      <c r="Z71" s="3"/>
      <c r="AA71" s="3"/>
      <c r="AB71" s="3"/>
      <c r="AC71" s="3"/>
    </row>
    <row r="72" spans="1:29" s="74" customFormat="1" ht="16.5" hidden="1" customHeight="1" x14ac:dyDescent="0.3">
      <c r="A72" s="37"/>
      <c r="B72" s="3"/>
      <c r="C72" s="3"/>
      <c r="D72" s="3"/>
      <c r="E72" s="3"/>
      <c r="F72" s="4"/>
      <c r="G72" s="3"/>
      <c r="H72" s="19"/>
      <c r="I72" s="19"/>
      <c r="J72" s="3"/>
      <c r="K72" s="3"/>
      <c r="L72" s="3"/>
      <c r="M72" s="3"/>
      <c r="N72" s="3"/>
      <c r="O72" s="3"/>
      <c r="P72" s="3"/>
      <c r="Q72" s="3"/>
      <c r="R72" s="3"/>
      <c r="S72" s="3"/>
      <c r="T72" s="3"/>
      <c r="U72" s="3"/>
      <c r="V72" s="3"/>
      <c r="W72" s="3"/>
      <c r="X72" s="3"/>
      <c r="Y72" s="3"/>
      <c r="Z72" s="3"/>
      <c r="AA72" s="3"/>
      <c r="AB72" s="3"/>
      <c r="AC72" s="3"/>
    </row>
    <row r="73" spans="1:29" s="74" customFormat="1" ht="16.5" hidden="1" customHeight="1" x14ac:dyDescent="0.3">
      <c r="A73" s="37"/>
      <c r="B73" s="3"/>
      <c r="C73" s="3"/>
      <c r="D73" s="3"/>
      <c r="E73" s="3"/>
      <c r="F73" s="4"/>
      <c r="G73" s="3"/>
      <c r="H73" s="19"/>
      <c r="I73" s="19"/>
      <c r="J73" s="3"/>
      <c r="K73" s="3"/>
      <c r="L73" s="3"/>
      <c r="M73" s="3"/>
      <c r="N73" s="3"/>
      <c r="O73" s="3"/>
      <c r="P73" s="3"/>
      <c r="Q73" s="3"/>
      <c r="R73" s="3"/>
      <c r="S73" s="3"/>
      <c r="T73" s="3"/>
      <c r="U73" s="3"/>
      <c r="V73" s="3"/>
      <c r="W73" s="3"/>
      <c r="X73" s="3"/>
      <c r="Y73" s="3"/>
      <c r="Z73" s="3"/>
      <c r="AA73" s="3"/>
      <c r="AB73" s="3"/>
      <c r="AC73" s="3"/>
    </row>
    <row r="74" spans="1:29" s="74" customFormat="1" ht="16.5" hidden="1" customHeight="1" x14ac:dyDescent="0.3">
      <c r="A74" s="37"/>
      <c r="B74" s="3"/>
      <c r="C74" s="3"/>
      <c r="D74" s="3"/>
      <c r="E74" s="3"/>
      <c r="F74" s="4"/>
      <c r="G74" s="3"/>
      <c r="H74" s="19"/>
      <c r="I74" s="19"/>
      <c r="J74" s="3"/>
      <c r="K74" s="3"/>
      <c r="L74" s="3"/>
      <c r="M74" s="3"/>
      <c r="N74" s="3"/>
      <c r="O74" s="3"/>
      <c r="P74" s="3"/>
      <c r="Q74" s="3"/>
      <c r="R74" s="3"/>
      <c r="S74" s="3"/>
      <c r="T74" s="3"/>
      <c r="U74" s="3"/>
      <c r="V74" s="3"/>
      <c r="W74" s="3"/>
      <c r="X74" s="3"/>
      <c r="Y74" s="3"/>
      <c r="Z74" s="3"/>
      <c r="AA74" s="3"/>
      <c r="AB74" s="3"/>
      <c r="AC74" s="3"/>
    </row>
    <row r="75" spans="1:29" s="74" customFormat="1" ht="16.5" hidden="1" customHeight="1" x14ac:dyDescent="0.3">
      <c r="A75" s="37"/>
      <c r="B75" s="3"/>
      <c r="C75" s="3"/>
      <c r="D75" s="3"/>
      <c r="E75" s="3"/>
      <c r="F75" s="4"/>
      <c r="G75" s="3"/>
      <c r="H75" s="19"/>
      <c r="I75" s="19"/>
      <c r="J75" s="3"/>
      <c r="K75" s="3"/>
      <c r="L75" s="3"/>
      <c r="M75" s="3"/>
      <c r="N75" s="3"/>
      <c r="O75" s="3"/>
      <c r="P75" s="3"/>
      <c r="Q75" s="3"/>
      <c r="R75" s="3"/>
      <c r="S75" s="3"/>
      <c r="T75" s="3"/>
      <c r="U75" s="3"/>
      <c r="V75" s="3"/>
      <c r="W75" s="3"/>
      <c r="X75" s="3"/>
      <c r="Y75" s="3"/>
      <c r="Z75" s="3"/>
      <c r="AA75" s="3"/>
      <c r="AB75" s="3"/>
      <c r="AC75" s="3"/>
    </row>
    <row r="76" spans="1:29" s="74" customFormat="1" ht="16.5" hidden="1" customHeight="1" x14ac:dyDescent="0.3">
      <c r="A76" s="37"/>
      <c r="B76" s="3"/>
      <c r="C76" s="3"/>
      <c r="D76" s="3"/>
      <c r="E76" s="3"/>
      <c r="F76" s="4"/>
      <c r="G76" s="3"/>
      <c r="H76" s="19"/>
      <c r="I76" s="19"/>
      <c r="J76" s="3"/>
      <c r="K76" s="3"/>
      <c r="L76" s="3"/>
      <c r="M76" s="3"/>
      <c r="N76" s="3"/>
      <c r="O76" s="3"/>
      <c r="P76" s="3"/>
      <c r="Q76" s="3"/>
      <c r="R76" s="3"/>
      <c r="S76" s="3"/>
      <c r="T76" s="3"/>
      <c r="U76" s="3"/>
      <c r="V76" s="3"/>
      <c r="W76" s="3"/>
      <c r="X76" s="3"/>
      <c r="Y76" s="3"/>
      <c r="Z76" s="3"/>
      <c r="AA76" s="3"/>
      <c r="AB76" s="3"/>
      <c r="AC76" s="3"/>
    </row>
    <row r="77" spans="1:29" s="74" customFormat="1" ht="16.5" hidden="1" customHeight="1" x14ac:dyDescent="0.3">
      <c r="A77" s="37"/>
      <c r="B77" s="3"/>
      <c r="C77" s="3"/>
      <c r="D77" s="3"/>
      <c r="E77" s="3"/>
      <c r="F77" s="4"/>
      <c r="G77" s="3"/>
      <c r="H77" s="19"/>
      <c r="I77" s="19"/>
      <c r="J77" s="3"/>
      <c r="K77" s="3"/>
      <c r="L77" s="3"/>
      <c r="M77" s="3"/>
      <c r="N77" s="3"/>
      <c r="O77" s="3"/>
      <c r="P77" s="3"/>
      <c r="Q77" s="3"/>
      <c r="R77" s="3"/>
      <c r="S77" s="3"/>
      <c r="T77" s="3"/>
      <c r="U77" s="3"/>
      <c r="V77" s="3"/>
      <c r="W77" s="3"/>
      <c r="X77" s="3"/>
      <c r="Y77" s="3"/>
      <c r="Z77" s="3"/>
      <c r="AA77" s="3"/>
      <c r="AB77" s="3"/>
      <c r="AC77" s="3"/>
    </row>
    <row r="78" spans="1:29" s="74" customFormat="1" ht="16.5" hidden="1" customHeight="1" x14ac:dyDescent="0.3">
      <c r="A78" s="37"/>
      <c r="B78" s="3"/>
      <c r="C78" s="3"/>
      <c r="D78" s="3"/>
      <c r="E78" s="3"/>
      <c r="F78" s="4"/>
      <c r="G78" s="3"/>
      <c r="H78" s="19"/>
      <c r="I78" s="19"/>
      <c r="J78" s="3"/>
      <c r="K78" s="3"/>
      <c r="L78" s="3"/>
      <c r="M78" s="3"/>
      <c r="N78" s="3"/>
      <c r="O78" s="3"/>
      <c r="P78" s="3"/>
      <c r="Q78" s="3"/>
      <c r="R78" s="3"/>
      <c r="S78" s="3"/>
      <c r="T78" s="3"/>
      <c r="U78" s="3"/>
      <c r="V78" s="3"/>
      <c r="W78" s="3"/>
      <c r="X78" s="3"/>
      <c r="Y78" s="3"/>
      <c r="Z78" s="3"/>
      <c r="AA78" s="3"/>
      <c r="AB78" s="3"/>
      <c r="AC78" s="3"/>
    </row>
    <row r="79" spans="1:29" s="74" customFormat="1" ht="16.5" hidden="1" customHeight="1" x14ac:dyDescent="0.3">
      <c r="A79" s="37"/>
      <c r="B79" s="3"/>
      <c r="C79" s="3"/>
      <c r="D79" s="3"/>
      <c r="E79" s="3"/>
      <c r="F79" s="4"/>
      <c r="G79" s="3"/>
      <c r="H79" s="19"/>
      <c r="I79" s="19"/>
      <c r="J79" s="3"/>
      <c r="K79" s="3"/>
      <c r="L79" s="3"/>
      <c r="M79" s="3"/>
      <c r="N79" s="3"/>
      <c r="O79" s="3"/>
      <c r="P79" s="3"/>
      <c r="Q79" s="3"/>
      <c r="R79" s="3"/>
      <c r="S79" s="3"/>
      <c r="T79" s="3"/>
      <c r="U79" s="3"/>
      <c r="V79" s="3"/>
      <c r="W79" s="3"/>
      <c r="X79" s="3"/>
      <c r="Y79" s="3"/>
      <c r="Z79" s="3"/>
      <c r="AA79" s="3"/>
      <c r="AB79" s="3"/>
      <c r="AC79" s="3"/>
    </row>
    <row r="80" spans="1:29" s="74" customFormat="1" ht="16.5" hidden="1" customHeight="1" x14ac:dyDescent="0.3">
      <c r="A80" s="37"/>
      <c r="B80" s="3"/>
      <c r="C80" s="3"/>
      <c r="D80" s="3"/>
      <c r="E80" s="3"/>
      <c r="F80" s="4"/>
      <c r="G80" s="3"/>
      <c r="H80" s="19"/>
      <c r="I80" s="19"/>
      <c r="J80" s="3"/>
      <c r="K80" s="3"/>
      <c r="L80" s="3"/>
      <c r="M80" s="3"/>
      <c r="N80" s="3"/>
      <c r="O80" s="3"/>
      <c r="P80" s="3"/>
      <c r="Q80" s="3"/>
      <c r="R80" s="3"/>
      <c r="S80" s="3"/>
      <c r="T80" s="3"/>
      <c r="U80" s="3"/>
      <c r="V80" s="3"/>
      <c r="W80" s="3"/>
      <c r="X80" s="3"/>
      <c r="Y80" s="3"/>
      <c r="Z80" s="3"/>
      <c r="AA80" s="3"/>
      <c r="AB80" s="3"/>
      <c r="AC80" s="3"/>
    </row>
    <row r="81" spans="1:29" s="74" customFormat="1" ht="16.5" hidden="1" customHeight="1" x14ac:dyDescent="0.3">
      <c r="A81" s="37"/>
      <c r="B81" s="3"/>
      <c r="C81" s="3"/>
      <c r="D81" s="3"/>
      <c r="E81" s="3"/>
      <c r="F81" s="4"/>
      <c r="G81" s="3"/>
      <c r="H81" s="19"/>
      <c r="I81" s="19"/>
      <c r="J81" s="3"/>
      <c r="K81" s="3"/>
      <c r="L81" s="3"/>
      <c r="M81" s="3"/>
      <c r="N81" s="3"/>
      <c r="O81" s="3"/>
      <c r="P81" s="3"/>
      <c r="Q81" s="3"/>
      <c r="R81" s="3"/>
      <c r="S81" s="3"/>
      <c r="T81" s="3"/>
      <c r="U81" s="3"/>
      <c r="V81" s="3"/>
      <c r="W81" s="3"/>
      <c r="X81" s="3"/>
      <c r="Y81" s="3"/>
      <c r="Z81" s="3"/>
      <c r="AA81" s="3"/>
      <c r="AB81" s="3"/>
      <c r="AC81" s="3"/>
    </row>
    <row r="82" spans="1:29" s="74" customFormat="1" ht="16.5" hidden="1" customHeight="1" x14ac:dyDescent="0.3">
      <c r="A82" s="37"/>
      <c r="B82" s="3"/>
      <c r="C82" s="3"/>
      <c r="D82" s="3"/>
      <c r="E82" s="3"/>
      <c r="F82" s="4"/>
      <c r="G82" s="3"/>
      <c r="H82" s="19"/>
      <c r="I82" s="19"/>
      <c r="J82" s="3"/>
      <c r="K82" s="3"/>
      <c r="L82" s="3"/>
      <c r="M82" s="3"/>
      <c r="N82" s="3"/>
      <c r="O82" s="3"/>
      <c r="P82" s="3"/>
      <c r="Q82" s="3"/>
      <c r="R82" s="3"/>
      <c r="S82" s="3"/>
      <c r="T82" s="3"/>
      <c r="U82" s="3"/>
      <c r="V82" s="3"/>
      <c r="W82" s="3"/>
      <c r="X82" s="3"/>
      <c r="Y82" s="3"/>
      <c r="Z82" s="3"/>
      <c r="AA82" s="3"/>
      <c r="AB82" s="3"/>
      <c r="AC82" s="3"/>
    </row>
    <row r="83" spans="1:29" s="74" customFormat="1" ht="16.5" hidden="1" customHeight="1" x14ac:dyDescent="0.3">
      <c r="A83" s="37"/>
      <c r="B83" s="3"/>
      <c r="C83" s="3"/>
      <c r="D83" s="3"/>
      <c r="E83" s="3"/>
      <c r="F83" s="4"/>
      <c r="G83" s="3"/>
      <c r="H83" s="19"/>
      <c r="I83" s="19"/>
      <c r="J83" s="3"/>
      <c r="K83" s="3"/>
      <c r="L83" s="3"/>
      <c r="M83" s="3"/>
      <c r="N83" s="3"/>
      <c r="O83" s="3"/>
      <c r="P83" s="3"/>
      <c r="Q83" s="3"/>
      <c r="R83" s="3"/>
      <c r="S83" s="3"/>
      <c r="T83" s="3"/>
      <c r="U83" s="3"/>
      <c r="V83" s="3"/>
      <c r="W83" s="3"/>
      <c r="X83" s="3"/>
      <c r="Y83" s="3"/>
      <c r="Z83" s="3"/>
      <c r="AA83" s="3"/>
      <c r="AB83" s="3"/>
      <c r="AC83" s="3"/>
    </row>
    <row r="84" spans="1:29" s="74" customFormat="1" ht="16.5" hidden="1" customHeight="1" x14ac:dyDescent="0.3">
      <c r="A84" s="37"/>
      <c r="B84" s="3"/>
      <c r="C84" s="3"/>
      <c r="D84" s="3"/>
      <c r="E84" s="3"/>
      <c r="F84" s="4"/>
      <c r="G84" s="3"/>
      <c r="H84" s="19"/>
      <c r="I84" s="19"/>
      <c r="J84" s="3"/>
      <c r="K84" s="3"/>
      <c r="L84" s="3"/>
      <c r="M84" s="3"/>
      <c r="N84" s="3"/>
      <c r="O84" s="3"/>
      <c r="P84" s="3"/>
      <c r="Q84" s="3"/>
      <c r="R84" s="3"/>
      <c r="S84" s="3"/>
      <c r="T84" s="3"/>
      <c r="U84" s="3"/>
      <c r="V84" s="3"/>
      <c r="W84" s="3"/>
      <c r="X84" s="3"/>
      <c r="Y84" s="3"/>
      <c r="Z84" s="3"/>
      <c r="AA84" s="3"/>
      <c r="AB84" s="3"/>
      <c r="AC84" s="3"/>
    </row>
    <row r="85" spans="1:29" s="74" customFormat="1" ht="16.5" hidden="1" customHeight="1" x14ac:dyDescent="0.3">
      <c r="A85" s="37"/>
      <c r="B85" s="3"/>
      <c r="C85" s="3"/>
      <c r="D85" s="3"/>
      <c r="E85" s="3"/>
      <c r="F85" s="4"/>
      <c r="G85" s="3"/>
      <c r="H85" s="19"/>
      <c r="I85" s="19"/>
      <c r="J85" s="3"/>
      <c r="K85" s="3"/>
      <c r="L85" s="3"/>
      <c r="M85" s="3"/>
      <c r="N85" s="3"/>
      <c r="O85" s="3"/>
      <c r="P85" s="3"/>
      <c r="Q85" s="3"/>
      <c r="R85" s="3"/>
      <c r="S85" s="3"/>
      <c r="T85" s="3"/>
      <c r="U85" s="3"/>
      <c r="V85" s="3"/>
      <c r="W85" s="3"/>
      <c r="X85" s="3"/>
      <c r="Y85" s="3"/>
      <c r="Z85" s="3"/>
      <c r="AA85" s="3"/>
      <c r="AB85" s="3"/>
      <c r="AC85" s="3"/>
    </row>
    <row r="86" spans="1:29" s="74" customFormat="1" ht="16.5" hidden="1" customHeight="1" x14ac:dyDescent="0.3">
      <c r="A86" s="37"/>
      <c r="B86" s="3"/>
      <c r="C86" s="3"/>
      <c r="D86" s="3"/>
      <c r="E86" s="3"/>
      <c r="F86" s="4"/>
      <c r="G86" s="3"/>
      <c r="H86" s="19"/>
      <c r="I86" s="19"/>
      <c r="J86" s="3"/>
      <c r="K86" s="3"/>
      <c r="L86" s="3"/>
      <c r="M86" s="3"/>
      <c r="N86" s="3"/>
      <c r="O86" s="3"/>
      <c r="P86" s="3"/>
      <c r="Q86" s="3"/>
      <c r="R86" s="3"/>
      <c r="S86" s="3"/>
      <c r="T86" s="3"/>
      <c r="U86" s="3"/>
      <c r="V86" s="3"/>
      <c r="W86" s="3"/>
      <c r="X86" s="3"/>
      <c r="Y86" s="3"/>
      <c r="Z86" s="3"/>
      <c r="AA86" s="3"/>
      <c r="AB86" s="3"/>
      <c r="AC86" s="3"/>
    </row>
    <row r="87" spans="1:29" s="74" customFormat="1" ht="16.5" hidden="1" customHeight="1" x14ac:dyDescent="0.3">
      <c r="A87" s="37"/>
      <c r="B87" s="3"/>
      <c r="C87" s="3"/>
      <c r="D87" s="3"/>
      <c r="E87" s="3"/>
      <c r="F87" s="4"/>
      <c r="G87" s="3"/>
      <c r="H87" s="19"/>
      <c r="I87" s="19"/>
      <c r="J87" s="3"/>
      <c r="K87" s="3"/>
      <c r="L87" s="3"/>
      <c r="M87" s="3"/>
      <c r="N87" s="3"/>
      <c r="O87" s="3"/>
      <c r="P87" s="3"/>
      <c r="Q87" s="3"/>
      <c r="R87" s="3"/>
      <c r="S87" s="3"/>
      <c r="T87" s="3"/>
      <c r="U87" s="3"/>
      <c r="V87" s="3"/>
      <c r="W87" s="3"/>
      <c r="X87" s="3"/>
      <c r="Y87" s="3"/>
      <c r="Z87" s="3"/>
      <c r="AA87" s="3"/>
      <c r="AB87" s="3"/>
      <c r="AC87" s="3"/>
    </row>
    <row r="88" spans="1:29" s="74" customFormat="1" ht="16.5" hidden="1" customHeight="1" x14ac:dyDescent="0.3">
      <c r="A88" s="37"/>
      <c r="B88" s="3"/>
      <c r="C88" s="3"/>
      <c r="D88" s="3"/>
      <c r="E88" s="3"/>
      <c r="F88" s="4"/>
      <c r="G88" s="3"/>
      <c r="H88" s="19"/>
      <c r="I88" s="19"/>
      <c r="J88" s="3"/>
      <c r="K88" s="3"/>
      <c r="L88" s="3"/>
      <c r="M88" s="3"/>
      <c r="N88" s="3"/>
      <c r="O88" s="3"/>
      <c r="P88" s="3"/>
      <c r="Q88" s="3"/>
      <c r="R88" s="3"/>
      <c r="S88" s="3"/>
      <c r="T88" s="3"/>
      <c r="U88" s="3"/>
      <c r="V88" s="3"/>
      <c r="W88" s="3"/>
      <c r="X88" s="3"/>
      <c r="Y88" s="3"/>
      <c r="Z88" s="3"/>
      <c r="AA88" s="3"/>
      <c r="AB88" s="3"/>
      <c r="AC88" s="3"/>
    </row>
    <row r="89" spans="1:29" s="74" customFormat="1" ht="16.5" hidden="1" customHeight="1" x14ac:dyDescent="0.3">
      <c r="A89" s="37"/>
      <c r="B89" s="3"/>
      <c r="C89" s="3"/>
      <c r="D89" s="3"/>
      <c r="E89" s="3"/>
      <c r="F89" s="4"/>
      <c r="G89" s="3"/>
      <c r="H89" s="19"/>
      <c r="I89" s="19"/>
      <c r="J89" s="3"/>
      <c r="K89" s="3"/>
      <c r="L89" s="3"/>
      <c r="M89" s="3"/>
      <c r="N89" s="3"/>
      <c r="O89" s="3"/>
      <c r="P89" s="3"/>
      <c r="Q89" s="3"/>
      <c r="R89" s="3"/>
      <c r="S89" s="3"/>
      <c r="T89" s="3"/>
      <c r="U89" s="3"/>
      <c r="V89" s="3"/>
      <c r="W89" s="3"/>
      <c r="X89" s="3"/>
      <c r="Y89" s="3"/>
      <c r="Z89" s="3"/>
      <c r="AA89" s="3"/>
      <c r="AB89" s="3"/>
      <c r="AC89" s="3"/>
    </row>
    <row r="90" spans="1:29" s="74" customFormat="1" ht="16.5" hidden="1" customHeight="1" x14ac:dyDescent="0.3">
      <c r="A90" s="37"/>
      <c r="B90" s="3"/>
      <c r="C90" s="3"/>
      <c r="D90" s="3"/>
      <c r="E90" s="3"/>
      <c r="F90" s="4"/>
      <c r="G90" s="3"/>
      <c r="H90" s="19"/>
      <c r="I90" s="19"/>
      <c r="J90" s="3"/>
      <c r="K90" s="3"/>
      <c r="L90" s="3"/>
      <c r="M90" s="3"/>
      <c r="N90" s="3"/>
      <c r="O90" s="3"/>
      <c r="P90" s="3"/>
      <c r="Q90" s="3"/>
      <c r="R90" s="3"/>
      <c r="S90" s="3"/>
      <c r="T90" s="3"/>
      <c r="U90" s="3"/>
      <c r="V90" s="3"/>
      <c r="W90" s="3"/>
      <c r="X90" s="3"/>
      <c r="Y90" s="3"/>
      <c r="Z90" s="3"/>
      <c r="AA90" s="3"/>
      <c r="AB90" s="3"/>
      <c r="AC90" s="3"/>
    </row>
    <row r="91" spans="1:29" s="74" customFormat="1" ht="16.5" hidden="1" customHeight="1" x14ac:dyDescent="0.3">
      <c r="A91" s="37"/>
      <c r="B91" s="3"/>
      <c r="C91" s="3"/>
      <c r="D91" s="3"/>
      <c r="E91" s="3"/>
      <c r="F91" s="4"/>
      <c r="G91" s="3"/>
      <c r="H91" s="19"/>
      <c r="I91" s="19"/>
      <c r="J91" s="3"/>
      <c r="K91" s="3"/>
      <c r="L91" s="3"/>
      <c r="M91" s="3"/>
      <c r="N91" s="3"/>
      <c r="O91" s="3"/>
      <c r="P91" s="3"/>
      <c r="Q91" s="3"/>
      <c r="R91" s="3"/>
      <c r="S91" s="3"/>
      <c r="T91" s="3"/>
      <c r="U91" s="3"/>
      <c r="V91" s="3"/>
      <c r="W91" s="3"/>
      <c r="X91" s="3"/>
      <c r="Y91" s="3"/>
      <c r="Z91" s="3"/>
      <c r="AA91" s="3"/>
      <c r="AB91" s="3"/>
      <c r="AC91" s="3"/>
    </row>
    <row r="92" spans="1:29" s="74" customFormat="1" ht="16.5" hidden="1" customHeight="1" x14ac:dyDescent="0.3">
      <c r="A92" s="37"/>
      <c r="B92" s="3"/>
      <c r="C92" s="3"/>
      <c r="D92" s="3"/>
      <c r="E92" s="3"/>
      <c r="F92" s="4"/>
      <c r="G92" s="3"/>
      <c r="H92" s="19"/>
      <c r="I92" s="19"/>
      <c r="J92" s="3"/>
      <c r="K92" s="3"/>
      <c r="L92" s="3"/>
      <c r="M92" s="3"/>
      <c r="N92" s="3"/>
      <c r="O92" s="3"/>
      <c r="P92" s="3"/>
      <c r="Q92" s="3"/>
      <c r="R92" s="3"/>
      <c r="S92" s="3"/>
      <c r="T92" s="3"/>
      <c r="U92" s="3"/>
      <c r="V92" s="3"/>
      <c r="W92" s="3"/>
      <c r="X92" s="3"/>
      <c r="Y92" s="3"/>
      <c r="Z92" s="3"/>
      <c r="AA92" s="3"/>
      <c r="AB92" s="3"/>
      <c r="AC92" s="3"/>
    </row>
    <row r="93" spans="1:29" s="74" customFormat="1" ht="16.5" hidden="1" customHeight="1" x14ac:dyDescent="0.3">
      <c r="A93" s="37"/>
      <c r="B93" s="3"/>
      <c r="C93" s="3"/>
      <c r="D93" s="3"/>
      <c r="E93" s="3"/>
      <c r="F93" s="4"/>
      <c r="G93" s="3"/>
      <c r="H93" s="19"/>
      <c r="I93" s="19"/>
      <c r="J93" s="3"/>
      <c r="K93" s="3"/>
      <c r="L93" s="3"/>
      <c r="M93" s="3"/>
      <c r="N93" s="3"/>
      <c r="O93" s="3"/>
      <c r="P93" s="3"/>
      <c r="Q93" s="3"/>
      <c r="R93" s="3"/>
      <c r="S93" s="3"/>
      <c r="T93" s="3"/>
      <c r="U93" s="3"/>
      <c r="V93" s="3"/>
      <c r="W93" s="3"/>
      <c r="X93" s="3"/>
      <c r="Y93" s="3"/>
      <c r="Z93" s="3"/>
      <c r="AA93" s="3"/>
      <c r="AB93" s="3"/>
      <c r="AC93" s="3"/>
    </row>
    <row r="94" spans="1:29" s="74" customFormat="1" ht="16.5" hidden="1" customHeight="1" x14ac:dyDescent="0.3">
      <c r="A94" s="37"/>
      <c r="B94" s="3"/>
      <c r="C94" s="3"/>
      <c r="D94" s="3"/>
      <c r="E94" s="3"/>
      <c r="F94" s="4"/>
      <c r="G94" s="3"/>
      <c r="H94" s="19"/>
      <c r="I94" s="19"/>
      <c r="J94" s="3"/>
      <c r="K94" s="3"/>
      <c r="L94" s="3"/>
      <c r="M94" s="3"/>
      <c r="N94" s="3"/>
      <c r="O94" s="3"/>
      <c r="P94" s="3"/>
      <c r="Q94" s="3"/>
      <c r="R94" s="3"/>
      <c r="S94" s="3"/>
      <c r="T94" s="3"/>
      <c r="U94" s="3"/>
      <c r="V94" s="3"/>
      <c r="W94" s="3"/>
      <c r="X94" s="3"/>
      <c r="Y94" s="3"/>
      <c r="Z94" s="3"/>
      <c r="AA94" s="3"/>
      <c r="AB94" s="3"/>
      <c r="AC94" s="3"/>
    </row>
    <row r="95" spans="1:29" s="74" customFormat="1" ht="16.5" hidden="1" customHeight="1" x14ac:dyDescent="0.3">
      <c r="A95" s="37"/>
      <c r="B95" s="3"/>
      <c r="C95" s="3"/>
      <c r="D95" s="3"/>
      <c r="E95" s="3"/>
      <c r="F95" s="4"/>
      <c r="G95" s="3"/>
      <c r="H95" s="19"/>
      <c r="I95" s="19"/>
      <c r="J95" s="3"/>
      <c r="K95" s="3"/>
      <c r="L95" s="3"/>
      <c r="M95" s="3"/>
      <c r="N95" s="3"/>
      <c r="O95" s="3"/>
      <c r="P95" s="3"/>
      <c r="Q95" s="3"/>
      <c r="R95" s="3"/>
      <c r="S95" s="3"/>
      <c r="T95" s="3"/>
      <c r="U95" s="3"/>
      <c r="V95" s="3"/>
      <c r="W95" s="3"/>
      <c r="X95" s="3"/>
      <c r="Y95" s="3"/>
      <c r="Z95" s="3"/>
      <c r="AA95" s="3"/>
      <c r="AB95" s="3"/>
      <c r="AC95" s="3"/>
    </row>
    <row r="96" spans="1:29" s="74" customFormat="1" ht="16.5" hidden="1" customHeight="1" x14ac:dyDescent="0.3">
      <c r="A96" s="37"/>
      <c r="B96" s="3"/>
      <c r="C96" s="3"/>
      <c r="D96" s="3"/>
      <c r="E96" s="3"/>
      <c r="F96" s="4"/>
      <c r="G96" s="3"/>
      <c r="H96" s="19"/>
      <c r="I96" s="19"/>
      <c r="J96" s="3"/>
      <c r="K96" s="3"/>
      <c r="L96" s="3"/>
      <c r="M96" s="3"/>
      <c r="N96" s="3"/>
      <c r="O96" s="3"/>
      <c r="P96" s="3"/>
      <c r="Q96" s="3"/>
      <c r="R96" s="3"/>
      <c r="S96" s="3"/>
      <c r="T96" s="3"/>
      <c r="U96" s="3"/>
      <c r="V96" s="3"/>
      <c r="W96" s="3"/>
      <c r="X96" s="3"/>
      <c r="Y96" s="3"/>
      <c r="Z96" s="3"/>
      <c r="AA96" s="3"/>
      <c r="AB96" s="3"/>
      <c r="AC96" s="3"/>
    </row>
    <row r="97" spans="1:29" s="74" customFormat="1" ht="16.5" hidden="1" customHeight="1" x14ac:dyDescent="0.3">
      <c r="A97" s="37"/>
      <c r="B97" s="3"/>
      <c r="C97" s="3"/>
      <c r="D97" s="3"/>
      <c r="E97" s="3"/>
      <c r="F97" s="4"/>
      <c r="G97" s="3"/>
      <c r="H97" s="19"/>
      <c r="I97" s="19"/>
      <c r="J97" s="3"/>
      <c r="K97" s="3"/>
      <c r="L97" s="3"/>
      <c r="M97" s="3"/>
      <c r="N97" s="3"/>
      <c r="O97" s="3"/>
      <c r="P97" s="3"/>
      <c r="Q97" s="3"/>
      <c r="R97" s="3"/>
      <c r="S97" s="3"/>
      <c r="T97" s="3"/>
      <c r="U97" s="3"/>
      <c r="V97" s="3"/>
      <c r="W97" s="3"/>
      <c r="X97" s="3"/>
      <c r="Y97" s="3"/>
      <c r="Z97" s="3"/>
      <c r="AA97" s="3"/>
      <c r="AB97" s="3"/>
      <c r="AC97" s="3"/>
    </row>
    <row r="98" spans="1:29" s="74" customFormat="1" ht="16.5" hidden="1" customHeight="1" x14ac:dyDescent="0.3">
      <c r="A98" s="37"/>
      <c r="B98" s="3"/>
      <c r="C98" s="3"/>
      <c r="D98" s="3"/>
      <c r="E98" s="3"/>
      <c r="F98" s="4"/>
      <c r="G98" s="3"/>
      <c r="H98" s="19"/>
      <c r="I98" s="19"/>
      <c r="J98" s="3"/>
      <c r="K98" s="3"/>
      <c r="L98" s="3"/>
      <c r="M98" s="3"/>
      <c r="N98" s="3"/>
      <c r="O98" s="3"/>
      <c r="P98" s="3"/>
      <c r="Q98" s="3"/>
      <c r="R98" s="3"/>
      <c r="S98" s="3"/>
      <c r="T98" s="3"/>
      <c r="U98" s="3"/>
      <c r="V98" s="3"/>
      <c r="W98" s="3"/>
      <c r="X98" s="3"/>
      <c r="Y98" s="3"/>
      <c r="Z98" s="3"/>
      <c r="AA98" s="3"/>
      <c r="AB98" s="3"/>
      <c r="AC98" s="3"/>
    </row>
    <row r="99" spans="1:29" s="74" customFormat="1" ht="16.5" hidden="1" customHeight="1" x14ac:dyDescent="0.3">
      <c r="A99" s="37"/>
      <c r="B99" s="3"/>
      <c r="C99" s="3"/>
      <c r="D99" s="3"/>
      <c r="E99" s="3"/>
      <c r="F99" s="4"/>
      <c r="G99" s="3"/>
      <c r="H99" s="19"/>
      <c r="I99" s="19"/>
      <c r="J99" s="3"/>
      <c r="K99" s="3"/>
      <c r="L99" s="3"/>
      <c r="M99" s="3"/>
      <c r="N99" s="3"/>
      <c r="O99" s="3"/>
      <c r="P99" s="3"/>
      <c r="Q99" s="3"/>
      <c r="R99" s="3"/>
      <c r="S99" s="3"/>
      <c r="T99" s="3"/>
      <c r="U99" s="3"/>
      <c r="V99" s="3"/>
      <c r="W99" s="3"/>
      <c r="X99" s="3"/>
      <c r="Y99" s="3"/>
      <c r="Z99" s="3"/>
      <c r="AA99" s="3"/>
      <c r="AB99" s="3"/>
      <c r="AC99" s="3"/>
    </row>
    <row r="100" spans="1:29" s="74" customFormat="1" ht="16.5" hidden="1" customHeight="1" x14ac:dyDescent="0.3">
      <c r="A100" s="37"/>
      <c r="B100" s="3"/>
      <c r="C100" s="3"/>
      <c r="D100" s="3"/>
      <c r="E100" s="3"/>
      <c r="F100" s="4"/>
      <c r="G100" s="3"/>
      <c r="H100" s="19"/>
      <c r="I100" s="19"/>
      <c r="J100" s="3"/>
      <c r="K100" s="3"/>
      <c r="L100" s="3"/>
      <c r="M100" s="3"/>
      <c r="N100" s="3"/>
      <c r="O100" s="3"/>
      <c r="P100" s="3"/>
      <c r="Q100" s="3"/>
      <c r="R100" s="3"/>
      <c r="S100" s="3"/>
      <c r="T100" s="3"/>
      <c r="U100" s="3"/>
      <c r="V100" s="3"/>
      <c r="W100" s="3"/>
      <c r="X100" s="3"/>
      <c r="Y100" s="3"/>
      <c r="Z100" s="3"/>
      <c r="AA100" s="3"/>
      <c r="AB100" s="3"/>
      <c r="AC100" s="3"/>
    </row>
    <row r="101" spans="1:29" s="74" customFormat="1" ht="16.5" hidden="1" customHeight="1" x14ac:dyDescent="0.3">
      <c r="A101" s="37"/>
      <c r="B101" s="3"/>
      <c r="C101" s="3"/>
      <c r="D101" s="3"/>
      <c r="E101" s="3"/>
      <c r="F101" s="4"/>
      <c r="G101" s="3"/>
      <c r="H101" s="19"/>
      <c r="I101" s="19"/>
      <c r="J101" s="3"/>
      <c r="K101" s="3"/>
      <c r="L101" s="3"/>
      <c r="M101" s="3"/>
      <c r="N101" s="3"/>
      <c r="O101" s="3"/>
      <c r="P101" s="3"/>
      <c r="Q101" s="3"/>
      <c r="R101" s="3"/>
      <c r="S101" s="3"/>
      <c r="T101" s="3"/>
      <c r="U101" s="3"/>
      <c r="V101" s="3"/>
      <c r="W101" s="3"/>
      <c r="X101" s="3"/>
      <c r="Y101" s="3"/>
      <c r="Z101" s="3"/>
      <c r="AA101" s="3"/>
      <c r="AB101" s="3"/>
      <c r="AC101" s="3"/>
    </row>
    <row r="102" spans="1:29" s="74" customFormat="1" ht="16.5" hidden="1" customHeight="1" x14ac:dyDescent="0.3">
      <c r="A102" s="37"/>
      <c r="B102" s="3"/>
      <c r="C102" s="3"/>
      <c r="D102" s="3"/>
      <c r="E102" s="3"/>
      <c r="F102" s="4"/>
      <c r="G102" s="3"/>
      <c r="H102" s="19"/>
      <c r="I102" s="19"/>
      <c r="J102" s="3"/>
      <c r="K102" s="3"/>
      <c r="L102" s="3"/>
      <c r="M102" s="3"/>
      <c r="N102" s="3"/>
      <c r="O102" s="3"/>
      <c r="P102" s="3"/>
      <c r="Q102" s="3"/>
      <c r="R102" s="3"/>
      <c r="S102" s="3"/>
      <c r="T102" s="3"/>
      <c r="U102" s="3"/>
      <c r="V102" s="3"/>
      <c r="W102" s="3"/>
      <c r="X102" s="3"/>
      <c r="Y102" s="3"/>
      <c r="Z102" s="3"/>
      <c r="AA102" s="3"/>
      <c r="AB102" s="3"/>
      <c r="AC102" s="3"/>
    </row>
    <row r="103" spans="1:29" s="74" customFormat="1" ht="16.5" hidden="1" customHeight="1" x14ac:dyDescent="0.3">
      <c r="A103" s="37"/>
      <c r="B103" s="3"/>
      <c r="C103" s="3"/>
      <c r="D103" s="3"/>
      <c r="E103" s="3"/>
      <c r="F103" s="4"/>
      <c r="G103" s="3"/>
      <c r="H103" s="19"/>
      <c r="I103" s="19"/>
      <c r="J103" s="3"/>
      <c r="K103" s="3"/>
      <c r="L103" s="3"/>
      <c r="M103" s="3"/>
      <c r="N103" s="3"/>
      <c r="O103" s="3"/>
      <c r="P103" s="3"/>
      <c r="Q103" s="3"/>
      <c r="R103" s="3"/>
      <c r="S103" s="3"/>
      <c r="T103" s="3"/>
      <c r="U103" s="3"/>
      <c r="V103" s="3"/>
      <c r="W103" s="3"/>
      <c r="X103" s="3"/>
      <c r="Y103" s="3"/>
      <c r="Z103" s="3"/>
      <c r="AA103" s="3"/>
      <c r="AB103" s="3"/>
      <c r="AC103" s="3"/>
    </row>
    <row r="104" spans="1:29" s="74" customFormat="1" ht="16.5" hidden="1" customHeight="1" x14ac:dyDescent="0.3">
      <c r="A104" s="37"/>
      <c r="B104" s="3"/>
      <c r="C104" s="3"/>
      <c r="D104" s="3"/>
      <c r="E104" s="3"/>
      <c r="F104" s="4"/>
      <c r="G104" s="3"/>
      <c r="H104" s="19"/>
      <c r="I104" s="19"/>
      <c r="J104" s="3"/>
      <c r="K104" s="3"/>
      <c r="L104" s="3"/>
      <c r="M104" s="3"/>
      <c r="N104" s="3"/>
      <c r="O104" s="3"/>
      <c r="P104" s="3"/>
      <c r="Q104" s="3"/>
      <c r="R104" s="3"/>
      <c r="S104" s="3"/>
      <c r="T104" s="3"/>
      <c r="U104" s="3"/>
      <c r="V104" s="3"/>
      <c r="W104" s="3"/>
      <c r="X104" s="3"/>
      <c r="Y104" s="3"/>
      <c r="Z104" s="3"/>
      <c r="AA104" s="3"/>
      <c r="AB104" s="3"/>
      <c r="AC104" s="3"/>
    </row>
    <row r="105" spans="1:29" s="74" customFormat="1" ht="16.5" hidden="1" customHeight="1" x14ac:dyDescent="0.3">
      <c r="A105" s="37"/>
      <c r="B105" s="3"/>
      <c r="C105" s="3"/>
      <c r="D105" s="3"/>
      <c r="E105" s="3"/>
      <c r="F105" s="4"/>
      <c r="G105" s="3"/>
      <c r="H105" s="19"/>
      <c r="I105" s="19"/>
      <c r="J105" s="3"/>
      <c r="K105" s="3"/>
      <c r="L105" s="3"/>
      <c r="M105" s="3"/>
      <c r="N105" s="3"/>
      <c r="O105" s="3"/>
      <c r="P105" s="3"/>
      <c r="Q105" s="3"/>
      <c r="R105" s="3"/>
      <c r="S105" s="3"/>
      <c r="T105" s="3"/>
      <c r="U105" s="3"/>
      <c r="V105" s="3"/>
      <c r="W105" s="3"/>
      <c r="X105" s="3"/>
      <c r="Y105" s="3"/>
      <c r="Z105" s="3"/>
      <c r="AA105" s="3"/>
      <c r="AB105" s="3"/>
      <c r="AC105" s="3"/>
    </row>
    <row r="106" spans="1:29" s="74" customFormat="1" ht="16.5" hidden="1" customHeight="1" x14ac:dyDescent="0.3">
      <c r="A106" s="37"/>
      <c r="B106" s="3"/>
      <c r="C106" s="3"/>
      <c r="D106" s="3"/>
      <c r="E106" s="3"/>
      <c r="F106" s="4"/>
      <c r="G106" s="3"/>
      <c r="H106" s="19"/>
      <c r="I106" s="19"/>
      <c r="J106" s="3"/>
      <c r="K106" s="3"/>
      <c r="L106" s="3"/>
      <c r="M106" s="3"/>
      <c r="N106" s="3"/>
      <c r="O106" s="3"/>
      <c r="P106" s="3"/>
      <c r="Q106" s="3"/>
      <c r="R106" s="3"/>
      <c r="S106" s="3"/>
      <c r="T106" s="3"/>
      <c r="U106" s="3"/>
      <c r="V106" s="3"/>
      <c r="W106" s="3"/>
      <c r="X106" s="3"/>
      <c r="Y106" s="3"/>
      <c r="Z106" s="3"/>
      <c r="AA106" s="3"/>
      <c r="AB106" s="3"/>
      <c r="AC106" s="3"/>
    </row>
    <row r="107" spans="1:29" s="74" customFormat="1" ht="16.5" hidden="1" customHeight="1" x14ac:dyDescent="0.3">
      <c r="A107" s="37"/>
      <c r="B107" s="3"/>
      <c r="C107" s="3"/>
      <c r="D107" s="3"/>
      <c r="E107" s="3"/>
      <c r="F107" s="4"/>
      <c r="G107" s="3"/>
      <c r="H107" s="19"/>
      <c r="I107" s="19"/>
      <c r="J107" s="3"/>
      <c r="K107" s="3"/>
      <c r="L107" s="3"/>
      <c r="M107" s="3"/>
      <c r="N107" s="3"/>
      <c r="O107" s="3"/>
      <c r="P107" s="3"/>
      <c r="Q107" s="3"/>
      <c r="R107" s="3"/>
      <c r="S107" s="3"/>
      <c r="T107" s="3"/>
      <c r="U107" s="3"/>
      <c r="V107" s="3"/>
      <c r="W107" s="3"/>
      <c r="X107" s="3"/>
      <c r="Y107" s="3"/>
      <c r="Z107" s="3"/>
      <c r="AA107" s="3"/>
      <c r="AB107" s="3"/>
      <c r="AC107" s="3"/>
    </row>
    <row r="108" spans="1:29" s="74" customFormat="1" ht="16.5" hidden="1" customHeight="1" x14ac:dyDescent="0.3">
      <c r="A108" s="37"/>
      <c r="B108" s="3"/>
      <c r="C108" s="3"/>
      <c r="D108" s="3"/>
      <c r="E108" s="3"/>
      <c r="F108" s="4"/>
      <c r="G108" s="3"/>
      <c r="H108" s="19"/>
      <c r="I108" s="19"/>
      <c r="J108" s="3"/>
      <c r="K108" s="3"/>
      <c r="L108" s="3"/>
      <c r="M108" s="3"/>
      <c r="N108" s="3"/>
      <c r="O108" s="3"/>
      <c r="P108" s="3"/>
      <c r="Q108" s="3"/>
      <c r="R108" s="3"/>
      <c r="S108" s="3"/>
      <c r="T108" s="3"/>
      <c r="U108" s="3"/>
      <c r="V108" s="3"/>
      <c r="W108" s="3"/>
      <c r="X108" s="3"/>
      <c r="Y108" s="3"/>
      <c r="Z108" s="3"/>
      <c r="AA108" s="3"/>
      <c r="AB108" s="3"/>
      <c r="AC108" s="3"/>
    </row>
    <row r="109" spans="1:29" s="74" customFormat="1" ht="16.5" hidden="1" customHeight="1" x14ac:dyDescent="0.3">
      <c r="A109" s="37"/>
      <c r="B109" s="3"/>
      <c r="C109" s="3"/>
      <c r="D109" s="3"/>
      <c r="E109" s="3"/>
      <c r="F109" s="4"/>
      <c r="G109" s="3"/>
      <c r="H109" s="19"/>
      <c r="I109" s="19"/>
      <c r="J109" s="3"/>
      <c r="K109" s="3"/>
      <c r="L109" s="3"/>
      <c r="M109" s="3"/>
      <c r="N109" s="3"/>
      <c r="O109" s="3"/>
      <c r="P109" s="3"/>
      <c r="Q109" s="3"/>
      <c r="R109" s="3"/>
      <c r="S109" s="3"/>
      <c r="T109" s="3"/>
      <c r="U109" s="3"/>
      <c r="V109" s="3"/>
      <c r="W109" s="3"/>
      <c r="X109" s="3"/>
      <c r="Y109" s="3"/>
      <c r="Z109" s="3"/>
      <c r="AA109" s="3"/>
      <c r="AB109" s="3"/>
      <c r="AC109" s="3"/>
    </row>
    <row r="110" spans="1:29" s="74" customFormat="1" ht="16.5" hidden="1" customHeight="1" x14ac:dyDescent="0.3">
      <c r="A110" s="37"/>
      <c r="B110" s="3"/>
      <c r="C110" s="3"/>
      <c r="D110" s="3"/>
      <c r="E110" s="3"/>
      <c r="F110" s="4"/>
      <c r="G110" s="3"/>
      <c r="H110" s="19"/>
      <c r="I110" s="19"/>
      <c r="J110" s="3"/>
      <c r="K110" s="3"/>
      <c r="L110" s="3"/>
      <c r="M110" s="3"/>
      <c r="N110" s="3"/>
      <c r="O110" s="3"/>
      <c r="P110" s="3"/>
      <c r="Q110" s="3"/>
      <c r="R110" s="3"/>
      <c r="S110" s="3"/>
      <c r="T110" s="3"/>
      <c r="U110" s="3"/>
      <c r="V110" s="3"/>
      <c r="W110" s="3"/>
      <c r="X110" s="3"/>
      <c r="Y110" s="3"/>
      <c r="Z110" s="3"/>
      <c r="AA110" s="3"/>
      <c r="AB110" s="3"/>
      <c r="AC110" s="3"/>
    </row>
    <row r="111" spans="1:29" s="74" customFormat="1" ht="16.5" hidden="1" customHeight="1" x14ac:dyDescent="0.3">
      <c r="A111" s="37"/>
      <c r="B111" s="3"/>
      <c r="C111" s="3"/>
      <c r="D111" s="3"/>
      <c r="E111" s="3"/>
      <c r="F111" s="4"/>
      <c r="G111" s="3"/>
      <c r="H111" s="19"/>
      <c r="I111" s="19"/>
      <c r="J111" s="3"/>
      <c r="K111" s="3"/>
      <c r="L111" s="3"/>
      <c r="M111" s="3"/>
      <c r="N111" s="3"/>
      <c r="O111" s="3"/>
      <c r="P111" s="3"/>
      <c r="Q111" s="3"/>
      <c r="R111" s="3"/>
      <c r="S111" s="3"/>
      <c r="T111" s="3"/>
      <c r="U111" s="3"/>
      <c r="V111" s="3"/>
      <c r="W111" s="3"/>
      <c r="X111" s="3"/>
      <c r="Y111" s="3"/>
      <c r="Z111" s="3"/>
      <c r="AA111" s="3"/>
      <c r="AB111" s="3"/>
      <c r="AC111" s="3"/>
    </row>
    <row r="112" spans="1:29" ht="16.5" hidden="1" customHeight="1" x14ac:dyDescent="0.3"/>
    <row r="113" spans="1:29" ht="16.5" hidden="1" customHeight="1" x14ac:dyDescent="0.3"/>
    <row r="114" spans="1:29" ht="16.5" hidden="1" customHeight="1" x14ac:dyDescent="0.3"/>
    <row r="115" spans="1:29" ht="16.5" hidden="1" customHeight="1" x14ac:dyDescent="0.3"/>
    <row r="116" spans="1:29" ht="16.5" hidden="1" customHeight="1" x14ac:dyDescent="0.3"/>
    <row r="117" spans="1:29" ht="16.5" hidden="1" customHeight="1" x14ac:dyDescent="0.3"/>
    <row r="118" spans="1:29" ht="16.5" hidden="1" customHeight="1" x14ac:dyDescent="0.3">
      <c r="A118" s="37" t="s">
        <v>1</v>
      </c>
    </row>
    <row r="119" spans="1:29" ht="16.5" hidden="1" customHeight="1" x14ac:dyDescent="0.3"/>
    <row r="120" spans="1:29" ht="16.5" hidden="1" customHeight="1" x14ac:dyDescent="0.3"/>
    <row r="121" spans="1:29" ht="16.5" hidden="1" customHeight="1" x14ac:dyDescent="0.3"/>
    <row r="122" spans="1:29" ht="16.5" hidden="1" customHeight="1" x14ac:dyDescent="0.3"/>
    <row r="123" spans="1:29" ht="16.5" hidden="1" customHeight="1" x14ac:dyDescent="0.3"/>
    <row r="124" spans="1:29" ht="16.5" hidden="1" customHeight="1" x14ac:dyDescent="0.3"/>
    <row r="125" spans="1:29" ht="16.5" hidden="1" customHeight="1" x14ac:dyDescent="0.3"/>
    <row r="126" spans="1:29" ht="16.5" hidden="1" customHeight="1" x14ac:dyDescent="0.3"/>
    <row r="127" spans="1:29" ht="16.5" hidden="1" customHeight="1" x14ac:dyDescent="0.3"/>
    <row r="128" spans="1:29" s="74" customFormat="1" ht="16.5" hidden="1" customHeight="1" x14ac:dyDescent="0.3">
      <c r="A128" s="37"/>
      <c r="B128" s="3"/>
      <c r="C128" s="3"/>
      <c r="D128" s="3"/>
      <c r="E128" s="3"/>
      <c r="F128" s="4"/>
      <c r="G128" s="3"/>
      <c r="H128" s="19"/>
      <c r="I128" s="19"/>
      <c r="J128" s="3"/>
      <c r="K128" s="3"/>
      <c r="L128" s="3"/>
      <c r="M128" s="3"/>
      <c r="N128" s="3"/>
      <c r="O128" s="3"/>
      <c r="P128" s="3"/>
      <c r="Q128" s="3"/>
      <c r="R128" s="3"/>
      <c r="S128" s="3"/>
      <c r="T128" s="3"/>
      <c r="U128" s="3"/>
      <c r="V128" s="3"/>
      <c r="W128" s="3"/>
      <c r="X128" s="3"/>
      <c r="Y128" s="3"/>
      <c r="Z128" s="3"/>
      <c r="AA128" s="3"/>
      <c r="AB128" s="3"/>
      <c r="AC128" s="3"/>
    </row>
    <row r="129" spans="1:29" s="74" customFormat="1" ht="16.5" hidden="1" customHeight="1" x14ac:dyDescent="0.3">
      <c r="A129" s="37"/>
      <c r="B129" s="3"/>
      <c r="C129" s="3"/>
      <c r="D129" s="3"/>
      <c r="E129" s="3"/>
      <c r="F129" s="4"/>
      <c r="G129" s="3"/>
      <c r="H129" s="19"/>
      <c r="I129" s="19"/>
      <c r="J129" s="3"/>
      <c r="K129" s="3"/>
      <c r="L129" s="3"/>
      <c r="M129" s="3"/>
      <c r="N129" s="3"/>
      <c r="O129" s="3"/>
      <c r="P129" s="3"/>
      <c r="Q129" s="3"/>
      <c r="R129" s="3"/>
      <c r="S129" s="3"/>
      <c r="T129" s="3"/>
      <c r="U129" s="3"/>
      <c r="V129" s="3"/>
      <c r="W129" s="3"/>
      <c r="X129" s="3"/>
      <c r="Y129" s="3"/>
      <c r="Z129" s="3"/>
      <c r="AA129" s="3"/>
      <c r="AB129" s="3"/>
      <c r="AC129" s="3"/>
    </row>
    <row r="130" spans="1:29" s="74" customFormat="1" ht="16.5" hidden="1" customHeight="1" x14ac:dyDescent="0.3">
      <c r="A130" s="37"/>
      <c r="B130" s="3"/>
      <c r="C130" s="3"/>
      <c r="D130" s="3"/>
      <c r="E130" s="3"/>
      <c r="F130" s="4"/>
      <c r="G130" s="3"/>
      <c r="H130" s="19"/>
      <c r="I130" s="19"/>
      <c r="J130" s="3"/>
      <c r="K130" s="3"/>
      <c r="L130" s="3"/>
      <c r="M130" s="3"/>
      <c r="N130" s="3"/>
      <c r="O130" s="3"/>
      <c r="P130" s="3"/>
      <c r="Q130" s="3"/>
      <c r="R130" s="3"/>
      <c r="S130" s="3"/>
      <c r="T130" s="3"/>
      <c r="U130" s="3"/>
      <c r="V130" s="3"/>
      <c r="W130" s="3"/>
      <c r="X130" s="3"/>
      <c r="Y130" s="3"/>
      <c r="Z130" s="3"/>
      <c r="AA130" s="3"/>
      <c r="AB130" s="3"/>
      <c r="AC130" s="3"/>
    </row>
    <row r="131" spans="1:29" s="74" customFormat="1" ht="16.5" hidden="1" customHeight="1" x14ac:dyDescent="0.3">
      <c r="A131" s="37"/>
      <c r="B131" s="3"/>
      <c r="C131" s="3"/>
      <c r="D131" s="3"/>
      <c r="E131" s="3"/>
      <c r="F131" s="4"/>
      <c r="G131" s="3"/>
      <c r="H131" s="19"/>
      <c r="I131" s="19"/>
      <c r="J131" s="3"/>
      <c r="K131" s="3"/>
      <c r="L131" s="3"/>
      <c r="M131" s="3"/>
      <c r="N131" s="3"/>
      <c r="O131" s="3"/>
      <c r="P131" s="3"/>
      <c r="Q131" s="3"/>
      <c r="R131" s="3"/>
      <c r="S131" s="3"/>
      <c r="T131" s="3"/>
      <c r="U131" s="3"/>
      <c r="V131" s="3"/>
      <c r="W131" s="3"/>
      <c r="X131" s="3"/>
      <c r="Y131" s="3"/>
      <c r="Z131" s="3"/>
      <c r="AA131" s="3"/>
      <c r="AB131" s="3"/>
      <c r="AC131" s="3"/>
    </row>
    <row r="132" spans="1:29" s="74" customFormat="1" ht="16.5" hidden="1" customHeight="1" x14ac:dyDescent="0.3">
      <c r="A132" s="37"/>
      <c r="B132" s="3"/>
      <c r="C132" s="3"/>
      <c r="D132" s="3"/>
      <c r="E132" s="3"/>
      <c r="F132" s="4"/>
      <c r="G132" s="3"/>
      <c r="H132" s="19"/>
      <c r="I132" s="19"/>
      <c r="J132" s="3"/>
      <c r="K132" s="3"/>
      <c r="L132" s="3"/>
      <c r="M132" s="3"/>
      <c r="N132" s="3"/>
      <c r="O132" s="3"/>
      <c r="P132" s="3"/>
      <c r="Q132" s="3"/>
      <c r="R132" s="3"/>
      <c r="S132" s="3"/>
      <c r="T132" s="3"/>
      <c r="U132" s="3"/>
      <c r="V132" s="3"/>
      <c r="W132" s="3"/>
      <c r="X132" s="3"/>
      <c r="Y132" s="3"/>
      <c r="Z132" s="3"/>
      <c r="AA132" s="3"/>
      <c r="AB132" s="3"/>
      <c r="AC132" s="3"/>
    </row>
    <row r="133" spans="1:29" s="74" customFormat="1" ht="16.5" hidden="1" customHeight="1" x14ac:dyDescent="0.3">
      <c r="A133" s="37"/>
      <c r="B133" s="3"/>
      <c r="C133" s="3"/>
      <c r="D133" s="3"/>
      <c r="E133" s="3"/>
      <c r="F133" s="4"/>
      <c r="G133" s="3"/>
      <c r="H133" s="19"/>
      <c r="I133" s="19"/>
      <c r="J133" s="3"/>
      <c r="K133" s="3"/>
      <c r="L133" s="3"/>
      <c r="M133" s="3"/>
      <c r="N133" s="3"/>
      <c r="O133" s="3"/>
      <c r="P133" s="3"/>
      <c r="Q133" s="3"/>
      <c r="R133" s="3"/>
      <c r="S133" s="3"/>
      <c r="T133" s="3"/>
      <c r="U133" s="3"/>
      <c r="V133" s="3"/>
      <c r="W133" s="3"/>
      <c r="X133" s="3"/>
      <c r="Y133" s="3"/>
      <c r="Z133" s="3"/>
      <c r="AA133" s="3"/>
      <c r="AB133" s="3"/>
      <c r="AC133" s="3"/>
    </row>
    <row r="134" spans="1:29" s="74" customFormat="1" ht="16.5" hidden="1" customHeight="1" x14ac:dyDescent="0.3">
      <c r="A134" s="37"/>
      <c r="B134" s="3"/>
      <c r="C134" s="3"/>
      <c r="D134" s="3"/>
      <c r="E134" s="3"/>
      <c r="F134" s="4"/>
      <c r="G134" s="3"/>
      <c r="H134" s="19"/>
      <c r="I134" s="19"/>
      <c r="J134" s="3"/>
      <c r="K134" s="3"/>
      <c r="L134" s="3"/>
      <c r="M134" s="3"/>
      <c r="N134" s="3"/>
      <c r="O134" s="3"/>
      <c r="P134" s="3"/>
      <c r="Q134" s="3"/>
      <c r="R134" s="3"/>
      <c r="S134" s="3"/>
      <c r="T134" s="3"/>
      <c r="U134" s="3"/>
      <c r="V134" s="3"/>
      <c r="W134" s="3"/>
      <c r="X134" s="3"/>
      <c r="Y134" s="3"/>
      <c r="Z134" s="3"/>
      <c r="AA134" s="3"/>
      <c r="AB134" s="3"/>
      <c r="AC134" s="3"/>
    </row>
    <row r="135" spans="1:29" s="74" customFormat="1" ht="16.5" hidden="1" customHeight="1" x14ac:dyDescent="0.3">
      <c r="A135" s="37"/>
      <c r="B135" s="3"/>
      <c r="C135" s="3"/>
      <c r="D135" s="3"/>
      <c r="E135" s="3"/>
      <c r="F135" s="4"/>
      <c r="G135" s="3"/>
      <c r="H135" s="19"/>
      <c r="I135" s="19"/>
      <c r="J135" s="3"/>
      <c r="K135" s="3"/>
      <c r="L135" s="3"/>
      <c r="M135" s="3"/>
      <c r="N135" s="3"/>
      <c r="O135" s="3"/>
      <c r="P135" s="3"/>
      <c r="Q135" s="3"/>
      <c r="R135" s="3"/>
      <c r="S135" s="3"/>
      <c r="T135" s="3"/>
      <c r="U135" s="3"/>
      <c r="V135" s="3"/>
      <c r="W135" s="3"/>
      <c r="X135" s="3"/>
      <c r="Y135" s="3"/>
      <c r="Z135" s="3"/>
      <c r="AA135" s="3"/>
      <c r="AB135" s="3"/>
      <c r="AC135" s="3"/>
    </row>
    <row r="136" spans="1:29" s="74" customFormat="1" ht="16.5" hidden="1" customHeight="1" x14ac:dyDescent="0.3">
      <c r="A136" s="37"/>
      <c r="B136" s="3"/>
      <c r="C136" s="3"/>
      <c r="D136" s="3"/>
      <c r="E136" s="3"/>
      <c r="F136" s="4"/>
      <c r="G136" s="3"/>
      <c r="H136" s="19"/>
      <c r="I136" s="19"/>
      <c r="J136" s="3"/>
      <c r="K136" s="3"/>
      <c r="L136" s="3"/>
      <c r="M136" s="3"/>
      <c r="N136" s="3"/>
      <c r="O136" s="3"/>
      <c r="P136" s="3"/>
      <c r="Q136" s="3"/>
      <c r="R136" s="3"/>
      <c r="S136" s="3"/>
      <c r="T136" s="3"/>
      <c r="U136" s="3"/>
      <c r="V136" s="3"/>
      <c r="W136" s="3"/>
      <c r="X136" s="3"/>
      <c r="Y136" s="3"/>
      <c r="Z136" s="3"/>
      <c r="AA136" s="3"/>
      <c r="AB136" s="3"/>
      <c r="AC136" s="3"/>
    </row>
    <row r="137" spans="1:29" s="74" customFormat="1" ht="16.5" hidden="1" customHeight="1" x14ac:dyDescent="0.3">
      <c r="A137" s="37"/>
      <c r="B137" s="3"/>
      <c r="C137" s="3"/>
      <c r="D137" s="3"/>
      <c r="E137" s="3"/>
      <c r="F137" s="4"/>
      <c r="G137" s="3"/>
      <c r="H137" s="19"/>
      <c r="I137" s="19"/>
      <c r="J137" s="3"/>
      <c r="K137" s="3"/>
      <c r="L137" s="3"/>
      <c r="M137" s="3"/>
      <c r="N137" s="3"/>
      <c r="O137" s="3"/>
      <c r="P137" s="3"/>
      <c r="Q137" s="3"/>
      <c r="R137" s="3"/>
      <c r="S137" s="3"/>
      <c r="T137" s="3"/>
      <c r="U137" s="3"/>
      <c r="V137" s="3"/>
      <c r="W137" s="3"/>
      <c r="X137" s="3"/>
      <c r="Y137" s="3"/>
      <c r="Z137" s="3"/>
      <c r="AA137" s="3"/>
      <c r="AB137" s="3"/>
      <c r="AC137" s="3"/>
    </row>
    <row r="138" spans="1:29" s="74" customFormat="1" ht="16.5" hidden="1" customHeight="1" x14ac:dyDescent="0.3">
      <c r="A138" s="37"/>
      <c r="B138" s="3"/>
      <c r="C138" s="3"/>
      <c r="D138" s="3"/>
      <c r="E138" s="3"/>
      <c r="F138" s="4"/>
      <c r="G138" s="3"/>
      <c r="H138" s="19"/>
      <c r="I138" s="19"/>
      <c r="J138" s="3"/>
      <c r="K138" s="3"/>
      <c r="L138" s="3"/>
      <c r="M138" s="3"/>
      <c r="N138" s="3"/>
      <c r="O138" s="3"/>
      <c r="P138" s="3"/>
      <c r="Q138" s="3"/>
      <c r="R138" s="3"/>
      <c r="S138" s="3"/>
      <c r="T138" s="3"/>
      <c r="U138" s="3"/>
      <c r="V138" s="3"/>
      <c r="W138" s="3"/>
      <c r="X138" s="3"/>
      <c r="Y138" s="3"/>
      <c r="Z138" s="3"/>
      <c r="AA138" s="3"/>
      <c r="AB138" s="3"/>
      <c r="AC138" s="3"/>
    </row>
    <row r="139" spans="1:29" s="74" customFormat="1" ht="16.5" hidden="1" customHeight="1" x14ac:dyDescent="0.3">
      <c r="A139" s="37"/>
      <c r="B139" s="3"/>
      <c r="C139" s="3"/>
      <c r="D139" s="3"/>
      <c r="E139" s="3"/>
      <c r="F139" s="4"/>
      <c r="G139" s="3"/>
      <c r="H139" s="19"/>
      <c r="I139" s="19"/>
      <c r="J139" s="3"/>
      <c r="K139" s="3"/>
      <c r="L139" s="3"/>
      <c r="M139" s="3"/>
      <c r="N139" s="3"/>
      <c r="O139" s="3"/>
      <c r="P139" s="3"/>
      <c r="Q139" s="3"/>
      <c r="R139" s="3"/>
      <c r="S139" s="3"/>
      <c r="T139" s="3"/>
      <c r="U139" s="3"/>
      <c r="V139" s="3"/>
      <c r="W139" s="3"/>
      <c r="X139" s="3"/>
      <c r="Y139" s="3"/>
      <c r="Z139" s="3"/>
      <c r="AA139" s="3"/>
      <c r="AB139" s="3"/>
      <c r="AC139" s="3"/>
    </row>
    <row r="140" spans="1:29" s="74" customFormat="1" ht="16.5" hidden="1" customHeight="1" x14ac:dyDescent="0.3">
      <c r="A140" s="37"/>
      <c r="B140" s="3"/>
      <c r="C140" s="3"/>
      <c r="D140" s="3"/>
      <c r="E140" s="3"/>
      <c r="F140" s="4"/>
      <c r="G140" s="3"/>
      <c r="H140" s="19"/>
      <c r="I140" s="19"/>
      <c r="J140" s="3"/>
      <c r="K140" s="3"/>
      <c r="L140" s="3"/>
      <c r="M140" s="3"/>
      <c r="N140" s="3"/>
      <c r="O140" s="3"/>
      <c r="P140" s="3"/>
      <c r="Q140" s="3"/>
      <c r="R140" s="3"/>
      <c r="S140" s="3"/>
      <c r="T140" s="3"/>
      <c r="U140" s="3"/>
      <c r="V140" s="3"/>
      <c r="W140" s="3"/>
      <c r="X140" s="3"/>
      <c r="Y140" s="3"/>
      <c r="Z140" s="3"/>
      <c r="AA140" s="3"/>
      <c r="AB140" s="3"/>
      <c r="AC140" s="3"/>
    </row>
    <row r="141" spans="1:29" s="74" customFormat="1" ht="16.5" hidden="1" customHeight="1" x14ac:dyDescent="0.3">
      <c r="A141" s="37"/>
      <c r="B141" s="3"/>
      <c r="C141" s="3"/>
      <c r="D141" s="3"/>
      <c r="E141" s="3"/>
      <c r="F141" s="4"/>
      <c r="G141" s="3"/>
      <c r="H141" s="19"/>
      <c r="I141" s="19"/>
      <c r="J141" s="3"/>
      <c r="K141" s="3"/>
      <c r="L141" s="3"/>
      <c r="M141" s="3"/>
      <c r="N141" s="3"/>
      <c r="O141" s="3"/>
      <c r="P141" s="3"/>
      <c r="Q141" s="3"/>
      <c r="R141" s="3"/>
      <c r="S141" s="3"/>
      <c r="T141" s="3"/>
      <c r="U141" s="3"/>
      <c r="V141" s="3"/>
      <c r="W141" s="3"/>
      <c r="X141" s="3"/>
      <c r="Y141" s="3"/>
      <c r="Z141" s="3"/>
      <c r="AA141" s="3"/>
      <c r="AB141" s="3"/>
      <c r="AC141" s="3"/>
    </row>
    <row r="142" spans="1:29" s="74" customFormat="1" ht="16.5" hidden="1" customHeight="1" x14ac:dyDescent="0.3">
      <c r="A142" s="37"/>
      <c r="B142" s="3"/>
      <c r="C142" s="3"/>
      <c r="D142" s="3"/>
      <c r="E142" s="3"/>
      <c r="F142" s="4"/>
      <c r="G142" s="3"/>
      <c r="H142" s="19"/>
      <c r="I142" s="19"/>
      <c r="J142" s="3"/>
      <c r="K142" s="3"/>
      <c r="L142" s="3"/>
      <c r="M142" s="3"/>
      <c r="N142" s="3"/>
      <c r="O142" s="3"/>
      <c r="P142" s="3"/>
      <c r="Q142" s="3"/>
      <c r="R142" s="3"/>
      <c r="S142" s="3"/>
      <c r="T142" s="3"/>
      <c r="U142" s="3"/>
      <c r="V142" s="3"/>
      <c r="W142" s="3"/>
      <c r="X142" s="3"/>
      <c r="Y142" s="3"/>
      <c r="Z142" s="3"/>
      <c r="AA142" s="3"/>
      <c r="AB142" s="3"/>
      <c r="AC142" s="3"/>
    </row>
    <row r="143" spans="1:29" s="74" customFormat="1" ht="16.5" hidden="1" customHeight="1" x14ac:dyDescent="0.3">
      <c r="A143" s="37"/>
      <c r="B143" s="3"/>
      <c r="C143" s="3"/>
      <c r="D143" s="3"/>
      <c r="E143" s="3"/>
      <c r="F143" s="4"/>
      <c r="G143" s="3"/>
      <c r="H143" s="19"/>
      <c r="I143" s="19"/>
      <c r="J143" s="3"/>
      <c r="K143" s="3"/>
      <c r="L143" s="3"/>
      <c r="M143" s="3"/>
      <c r="N143" s="3"/>
      <c r="O143" s="3"/>
      <c r="P143" s="3"/>
      <c r="Q143" s="3"/>
      <c r="R143" s="3"/>
      <c r="S143" s="3"/>
      <c r="T143" s="3"/>
      <c r="U143" s="3"/>
      <c r="V143" s="3"/>
      <c r="W143" s="3"/>
      <c r="X143" s="3"/>
      <c r="Y143" s="3"/>
      <c r="Z143" s="3"/>
      <c r="AA143" s="3"/>
      <c r="AB143" s="3"/>
      <c r="AC143" s="3"/>
    </row>
    <row r="144" spans="1:29" s="74" customFormat="1" ht="16.5" hidden="1" customHeight="1" x14ac:dyDescent="0.3">
      <c r="A144" s="37"/>
      <c r="B144" s="3"/>
      <c r="C144" s="3"/>
      <c r="D144" s="3"/>
      <c r="E144" s="3"/>
      <c r="F144" s="4"/>
      <c r="G144" s="3"/>
      <c r="H144" s="19"/>
      <c r="I144" s="19"/>
      <c r="J144" s="3"/>
      <c r="K144" s="3"/>
      <c r="L144" s="3"/>
      <c r="M144" s="3"/>
      <c r="N144" s="3"/>
      <c r="O144" s="3"/>
      <c r="P144" s="3"/>
      <c r="Q144" s="3"/>
      <c r="R144" s="3"/>
      <c r="S144" s="3"/>
      <c r="T144" s="3"/>
      <c r="U144" s="3"/>
      <c r="V144" s="3"/>
      <c r="W144" s="3"/>
      <c r="X144" s="3"/>
      <c r="Y144" s="3"/>
      <c r="Z144" s="3"/>
      <c r="AA144" s="3"/>
      <c r="AB144" s="3"/>
      <c r="AC144" s="3"/>
    </row>
    <row r="145" spans="1:29" s="74" customFormat="1" ht="16.5" hidden="1" customHeight="1" x14ac:dyDescent="0.3">
      <c r="A145" s="37"/>
      <c r="B145" s="3"/>
      <c r="C145" s="3"/>
      <c r="D145" s="3"/>
      <c r="E145" s="3"/>
      <c r="F145" s="4"/>
      <c r="G145" s="3"/>
      <c r="H145" s="19"/>
      <c r="I145" s="19"/>
      <c r="J145" s="3"/>
      <c r="K145" s="3"/>
      <c r="L145" s="3"/>
      <c r="M145" s="3"/>
      <c r="N145" s="3"/>
      <c r="O145" s="3"/>
      <c r="P145" s="3"/>
      <c r="Q145" s="3"/>
      <c r="R145" s="3"/>
      <c r="S145" s="3"/>
      <c r="T145" s="3"/>
      <c r="U145" s="3"/>
      <c r="V145" s="3"/>
      <c r="W145" s="3"/>
      <c r="X145" s="3"/>
      <c r="Y145" s="3"/>
      <c r="Z145" s="3"/>
      <c r="AA145" s="3"/>
      <c r="AB145" s="3"/>
      <c r="AC145" s="3"/>
    </row>
    <row r="146" spans="1:29" s="74" customFormat="1" ht="16.5" hidden="1" customHeight="1" x14ac:dyDescent="0.3">
      <c r="A146" s="37"/>
      <c r="B146" s="3"/>
      <c r="C146" s="3"/>
      <c r="D146" s="3"/>
      <c r="E146" s="3"/>
      <c r="F146" s="4"/>
      <c r="G146" s="3"/>
      <c r="H146" s="19"/>
      <c r="I146" s="19"/>
      <c r="J146" s="3"/>
      <c r="K146" s="3"/>
      <c r="L146" s="3"/>
      <c r="M146" s="3"/>
      <c r="N146" s="3"/>
      <c r="O146" s="3"/>
      <c r="P146" s="3"/>
      <c r="Q146" s="3"/>
      <c r="R146" s="3"/>
      <c r="S146" s="3"/>
      <c r="T146" s="3"/>
      <c r="U146" s="3"/>
      <c r="V146" s="3"/>
      <c r="W146" s="3"/>
      <c r="X146" s="3"/>
      <c r="Y146" s="3"/>
      <c r="Z146" s="3"/>
      <c r="AA146" s="3"/>
      <c r="AB146" s="3"/>
      <c r="AC146" s="3"/>
    </row>
    <row r="147" spans="1:29" s="74" customFormat="1" ht="16.5" hidden="1" customHeight="1" x14ac:dyDescent="0.3">
      <c r="A147" s="37"/>
      <c r="B147" s="3"/>
      <c r="C147" s="3"/>
      <c r="D147" s="3"/>
      <c r="E147" s="3"/>
      <c r="F147" s="4"/>
      <c r="G147" s="3"/>
      <c r="H147" s="19"/>
      <c r="I147" s="19"/>
      <c r="J147" s="3"/>
      <c r="K147" s="3"/>
      <c r="L147" s="3"/>
      <c r="M147" s="3"/>
      <c r="N147" s="3"/>
      <c r="O147" s="3"/>
      <c r="P147" s="3"/>
      <c r="Q147" s="3"/>
      <c r="R147" s="3"/>
      <c r="S147" s="3"/>
      <c r="T147" s="3"/>
      <c r="U147" s="3"/>
      <c r="V147" s="3"/>
      <c r="W147" s="3"/>
      <c r="X147" s="3"/>
      <c r="Y147" s="3"/>
      <c r="Z147" s="3"/>
      <c r="AA147" s="3"/>
      <c r="AB147" s="3"/>
      <c r="AC147" s="3"/>
    </row>
    <row r="148" spans="1:29" s="74" customFormat="1" ht="16.5" hidden="1" customHeight="1" x14ac:dyDescent="0.3">
      <c r="A148" s="37"/>
      <c r="B148" s="3"/>
      <c r="C148" s="3"/>
      <c r="D148" s="3"/>
      <c r="E148" s="3"/>
      <c r="F148" s="4"/>
      <c r="G148" s="3"/>
      <c r="H148" s="19"/>
      <c r="I148" s="19"/>
      <c r="J148" s="3"/>
      <c r="K148" s="3"/>
      <c r="L148" s="3"/>
      <c r="M148" s="3"/>
      <c r="N148" s="3"/>
      <c r="O148" s="3"/>
      <c r="P148" s="3"/>
      <c r="Q148" s="3"/>
      <c r="R148" s="3"/>
      <c r="S148" s="3"/>
      <c r="T148" s="3"/>
      <c r="U148" s="3"/>
      <c r="V148" s="3"/>
      <c r="W148" s="3"/>
      <c r="X148" s="3"/>
      <c r="Y148" s="3"/>
      <c r="Z148" s="3"/>
      <c r="AA148" s="3"/>
      <c r="AB148" s="3"/>
      <c r="AC148" s="3"/>
    </row>
    <row r="149" spans="1:29" s="74" customFormat="1" ht="16.5" hidden="1" customHeight="1" x14ac:dyDescent="0.3">
      <c r="A149" s="37"/>
      <c r="B149" s="3"/>
      <c r="C149" s="3"/>
      <c r="D149" s="3"/>
      <c r="E149" s="3"/>
      <c r="F149" s="4"/>
      <c r="G149" s="3"/>
      <c r="H149" s="19"/>
      <c r="I149" s="19"/>
      <c r="J149" s="3"/>
      <c r="K149" s="3"/>
      <c r="L149" s="3"/>
      <c r="M149" s="3"/>
      <c r="N149" s="3"/>
      <c r="O149" s="3"/>
      <c r="P149" s="3"/>
      <c r="Q149" s="3"/>
      <c r="R149" s="3"/>
      <c r="S149" s="3"/>
      <c r="T149" s="3"/>
      <c r="U149" s="3"/>
      <c r="V149" s="3"/>
      <c r="W149" s="3"/>
      <c r="X149" s="3"/>
      <c r="Y149" s="3"/>
      <c r="Z149" s="3"/>
      <c r="AA149" s="3"/>
      <c r="AB149" s="3"/>
      <c r="AC149" s="3"/>
    </row>
    <row r="150" spans="1:29" s="74" customFormat="1" ht="16.5" hidden="1" customHeight="1" x14ac:dyDescent="0.3">
      <c r="A150" s="37"/>
      <c r="B150" s="3"/>
      <c r="C150" s="3"/>
      <c r="D150" s="3"/>
      <c r="E150" s="3"/>
      <c r="F150" s="4"/>
      <c r="G150" s="3"/>
      <c r="H150" s="19"/>
      <c r="I150" s="19"/>
      <c r="J150" s="3"/>
      <c r="K150" s="3"/>
      <c r="L150" s="3"/>
      <c r="M150" s="3"/>
      <c r="N150" s="3"/>
      <c r="O150" s="3"/>
      <c r="P150" s="3"/>
      <c r="Q150" s="3"/>
      <c r="R150" s="3"/>
      <c r="S150" s="3"/>
      <c r="T150" s="3"/>
      <c r="U150" s="3"/>
      <c r="V150" s="3"/>
      <c r="W150" s="3"/>
      <c r="X150" s="3"/>
      <c r="Y150" s="3"/>
      <c r="Z150" s="3"/>
      <c r="AA150" s="3"/>
      <c r="AB150" s="3"/>
      <c r="AC150" s="3"/>
    </row>
    <row r="151" spans="1:29" s="74" customFormat="1" ht="16.5" hidden="1" customHeight="1" x14ac:dyDescent="0.3">
      <c r="A151" s="37"/>
      <c r="B151" s="3"/>
      <c r="C151" s="3"/>
      <c r="D151" s="3"/>
      <c r="E151" s="3"/>
      <c r="F151" s="4"/>
      <c r="G151" s="3"/>
      <c r="H151" s="19"/>
      <c r="I151" s="19"/>
      <c r="J151" s="3"/>
      <c r="K151" s="3"/>
      <c r="L151" s="3"/>
      <c r="M151" s="3"/>
      <c r="N151" s="3"/>
      <c r="O151" s="3"/>
      <c r="P151" s="3"/>
      <c r="Q151" s="3"/>
      <c r="R151" s="3"/>
      <c r="S151" s="3"/>
      <c r="T151" s="3"/>
      <c r="U151" s="3"/>
      <c r="V151" s="3"/>
      <c r="W151" s="3"/>
      <c r="X151" s="3"/>
      <c r="Y151" s="3"/>
      <c r="Z151" s="3"/>
      <c r="AA151" s="3"/>
      <c r="AB151" s="3"/>
      <c r="AC151" s="3"/>
    </row>
    <row r="152" spans="1:29" s="74" customFormat="1" ht="16.5" hidden="1" customHeight="1" x14ac:dyDescent="0.3">
      <c r="A152" s="37"/>
      <c r="B152" s="3"/>
      <c r="C152" s="3"/>
      <c r="D152" s="3"/>
      <c r="E152" s="3"/>
      <c r="F152" s="4"/>
      <c r="G152" s="3"/>
      <c r="H152" s="19"/>
      <c r="I152" s="19"/>
      <c r="J152" s="3"/>
      <c r="K152" s="3"/>
      <c r="L152" s="3"/>
      <c r="M152" s="3"/>
      <c r="N152" s="3"/>
      <c r="O152" s="3"/>
      <c r="P152" s="3"/>
      <c r="Q152" s="3"/>
      <c r="R152" s="3"/>
      <c r="S152" s="3"/>
      <c r="T152" s="3"/>
      <c r="U152" s="3"/>
      <c r="V152" s="3"/>
      <c r="W152" s="3"/>
      <c r="X152" s="3"/>
      <c r="Y152" s="3"/>
      <c r="Z152" s="3"/>
      <c r="AA152" s="3"/>
      <c r="AB152" s="3"/>
      <c r="AC152" s="3"/>
    </row>
    <row r="153" spans="1:29" s="74" customFormat="1" ht="16.5" hidden="1" customHeight="1" x14ac:dyDescent="0.3">
      <c r="A153" s="37"/>
      <c r="B153" s="3"/>
      <c r="C153" s="3"/>
      <c r="D153" s="3"/>
      <c r="E153" s="3"/>
      <c r="F153" s="4"/>
      <c r="G153" s="3"/>
      <c r="H153" s="19"/>
      <c r="I153" s="19"/>
      <c r="J153" s="3"/>
      <c r="K153" s="3"/>
      <c r="L153" s="3"/>
      <c r="M153" s="3"/>
      <c r="N153" s="3"/>
      <c r="O153" s="3"/>
      <c r="P153" s="3"/>
      <c r="Q153" s="3"/>
      <c r="R153" s="3"/>
      <c r="S153" s="3"/>
      <c r="T153" s="3"/>
      <c r="U153" s="3"/>
      <c r="V153" s="3"/>
      <c r="W153" s="3"/>
      <c r="X153" s="3"/>
      <c r="Y153" s="3"/>
      <c r="Z153" s="3"/>
      <c r="AA153" s="3"/>
      <c r="AB153" s="3"/>
      <c r="AC153" s="3"/>
    </row>
    <row r="154" spans="1:29" s="74" customFormat="1" ht="16.5" hidden="1" customHeight="1" x14ac:dyDescent="0.3">
      <c r="A154" s="37"/>
      <c r="B154" s="3"/>
      <c r="C154" s="3"/>
      <c r="D154" s="3"/>
      <c r="E154" s="3"/>
      <c r="F154" s="4"/>
      <c r="G154" s="3"/>
      <c r="H154" s="19"/>
      <c r="I154" s="19"/>
      <c r="J154" s="3"/>
      <c r="K154" s="3"/>
      <c r="L154" s="3"/>
      <c r="M154" s="3"/>
      <c r="N154" s="3"/>
      <c r="O154" s="3"/>
      <c r="P154" s="3"/>
      <c r="Q154" s="3"/>
      <c r="R154" s="3"/>
      <c r="S154" s="3"/>
      <c r="T154" s="3"/>
      <c r="U154" s="3"/>
      <c r="V154" s="3"/>
      <c r="W154" s="3"/>
      <c r="X154" s="3"/>
      <c r="Y154" s="3"/>
      <c r="Z154" s="3"/>
      <c r="AA154" s="3"/>
      <c r="AB154" s="3"/>
      <c r="AC154" s="3"/>
    </row>
    <row r="155" spans="1:29" s="74" customFormat="1" ht="16.5" hidden="1" customHeight="1" x14ac:dyDescent="0.3">
      <c r="A155" s="37"/>
      <c r="B155" s="3"/>
      <c r="C155" s="3"/>
      <c r="D155" s="3"/>
      <c r="E155" s="3"/>
      <c r="F155" s="4"/>
      <c r="G155" s="3"/>
      <c r="H155" s="19"/>
      <c r="I155" s="19"/>
      <c r="J155" s="3"/>
      <c r="K155" s="3"/>
      <c r="L155" s="3"/>
      <c r="M155" s="3"/>
      <c r="N155" s="3"/>
      <c r="O155" s="3"/>
      <c r="P155" s="3"/>
      <c r="Q155" s="3"/>
      <c r="R155" s="3"/>
      <c r="S155" s="3"/>
      <c r="T155" s="3"/>
      <c r="U155" s="3"/>
      <c r="V155" s="3"/>
      <c r="W155" s="3"/>
      <c r="X155" s="3"/>
      <c r="Y155" s="3"/>
      <c r="Z155" s="3"/>
      <c r="AA155" s="3"/>
      <c r="AB155" s="3"/>
      <c r="AC155" s="3"/>
    </row>
    <row r="156" spans="1:29" s="74" customFormat="1" ht="16.5" hidden="1" customHeight="1" x14ac:dyDescent="0.3">
      <c r="A156" s="37"/>
      <c r="B156" s="3"/>
      <c r="C156" s="3"/>
      <c r="D156" s="3"/>
      <c r="E156" s="3"/>
      <c r="F156" s="4"/>
      <c r="G156" s="3"/>
      <c r="H156" s="19"/>
      <c r="I156" s="19"/>
      <c r="J156" s="3"/>
      <c r="K156" s="3"/>
      <c r="L156" s="3"/>
      <c r="M156" s="3"/>
      <c r="N156" s="3"/>
      <c r="O156" s="3"/>
      <c r="P156" s="3"/>
      <c r="Q156" s="3"/>
      <c r="R156" s="3"/>
      <c r="S156" s="3"/>
      <c r="T156" s="3"/>
      <c r="U156" s="3"/>
      <c r="V156" s="3"/>
      <c r="W156" s="3"/>
      <c r="X156" s="3"/>
      <c r="Y156" s="3"/>
      <c r="Z156" s="3"/>
      <c r="AA156" s="3"/>
      <c r="AB156" s="3"/>
      <c r="AC156" s="3"/>
    </row>
    <row r="157" spans="1:29" s="74" customFormat="1" ht="16.5" hidden="1" customHeight="1" x14ac:dyDescent="0.3">
      <c r="A157" s="37"/>
      <c r="B157" s="3"/>
      <c r="C157" s="3"/>
      <c r="D157" s="3"/>
      <c r="E157" s="3"/>
      <c r="F157" s="4"/>
      <c r="G157" s="3"/>
      <c r="H157" s="19"/>
      <c r="I157" s="19"/>
      <c r="J157" s="3"/>
      <c r="K157" s="3"/>
      <c r="L157" s="3"/>
      <c r="M157" s="3"/>
      <c r="N157" s="3"/>
      <c r="O157" s="3"/>
      <c r="P157" s="3"/>
      <c r="Q157" s="3"/>
      <c r="R157" s="3"/>
      <c r="S157" s="3"/>
      <c r="T157" s="3"/>
      <c r="U157" s="3"/>
      <c r="V157" s="3"/>
      <c r="W157" s="3"/>
      <c r="X157" s="3"/>
      <c r="Y157" s="3"/>
      <c r="Z157" s="3"/>
      <c r="AA157" s="3"/>
      <c r="AB157" s="3"/>
      <c r="AC157" s="3"/>
    </row>
    <row r="158" spans="1:29" s="74" customFormat="1" ht="16.5" hidden="1" customHeight="1" x14ac:dyDescent="0.3">
      <c r="A158" s="37"/>
      <c r="B158" s="3"/>
      <c r="C158" s="3"/>
      <c r="D158" s="3"/>
      <c r="E158" s="3"/>
      <c r="F158" s="4"/>
      <c r="G158" s="3"/>
      <c r="H158" s="19"/>
      <c r="I158" s="19"/>
      <c r="J158" s="3"/>
      <c r="K158" s="3"/>
      <c r="L158" s="3"/>
      <c r="M158" s="3"/>
      <c r="N158" s="3"/>
      <c r="O158" s="3"/>
      <c r="P158" s="3"/>
      <c r="Q158" s="3"/>
      <c r="R158" s="3"/>
      <c r="S158" s="3"/>
      <c r="T158" s="3"/>
      <c r="U158" s="3"/>
      <c r="V158" s="3"/>
      <c r="W158" s="3"/>
      <c r="X158" s="3"/>
      <c r="Y158" s="3"/>
      <c r="Z158" s="3"/>
      <c r="AA158" s="3"/>
      <c r="AB158" s="3"/>
      <c r="AC158" s="3"/>
    </row>
    <row r="159" spans="1:29" s="74" customFormat="1" ht="16.5" hidden="1" customHeight="1" x14ac:dyDescent="0.3">
      <c r="A159" s="37"/>
      <c r="B159" s="3"/>
      <c r="C159" s="3"/>
      <c r="D159" s="3"/>
      <c r="E159" s="3"/>
      <c r="F159" s="4"/>
      <c r="G159" s="3"/>
      <c r="H159" s="19"/>
      <c r="I159" s="19"/>
      <c r="J159" s="3"/>
      <c r="K159" s="3"/>
      <c r="L159" s="3"/>
      <c r="M159" s="3"/>
      <c r="N159" s="3"/>
      <c r="O159" s="3"/>
      <c r="P159" s="3"/>
      <c r="Q159" s="3"/>
      <c r="R159" s="3"/>
      <c r="S159" s="3"/>
      <c r="T159" s="3"/>
      <c r="U159" s="3"/>
      <c r="V159" s="3"/>
      <c r="W159" s="3"/>
      <c r="X159" s="3"/>
      <c r="Y159" s="3"/>
      <c r="Z159" s="3"/>
      <c r="AA159" s="3"/>
      <c r="AB159" s="3"/>
      <c r="AC159" s="3"/>
    </row>
    <row r="160" spans="1:29" s="74" customFormat="1" ht="16.5" hidden="1" customHeight="1" x14ac:dyDescent="0.3">
      <c r="A160" s="37"/>
      <c r="B160" s="3"/>
      <c r="C160" s="3"/>
      <c r="D160" s="3"/>
      <c r="E160" s="3"/>
      <c r="F160" s="4"/>
      <c r="G160" s="3"/>
      <c r="H160" s="19"/>
      <c r="I160" s="19"/>
      <c r="J160" s="3"/>
      <c r="K160" s="3"/>
      <c r="L160" s="3"/>
      <c r="M160" s="3"/>
      <c r="N160" s="3"/>
      <c r="O160" s="3"/>
      <c r="P160" s="3"/>
      <c r="Q160" s="3"/>
      <c r="R160" s="3"/>
      <c r="S160" s="3"/>
      <c r="T160" s="3"/>
      <c r="U160" s="3"/>
      <c r="V160" s="3"/>
      <c r="W160" s="3"/>
      <c r="X160" s="3"/>
      <c r="Y160" s="3"/>
      <c r="Z160" s="3"/>
      <c r="AA160" s="3"/>
      <c r="AB160" s="3"/>
      <c r="AC160" s="3"/>
    </row>
    <row r="161" spans="1:29" s="74" customFormat="1" ht="16.5" hidden="1" customHeight="1" x14ac:dyDescent="0.3">
      <c r="A161" s="37"/>
      <c r="B161" s="3"/>
      <c r="C161" s="3"/>
      <c r="D161" s="3"/>
      <c r="E161" s="3"/>
      <c r="F161" s="4"/>
      <c r="G161" s="3"/>
      <c r="H161" s="19"/>
      <c r="I161" s="19"/>
      <c r="J161" s="3"/>
      <c r="K161" s="3"/>
      <c r="L161" s="3"/>
      <c r="M161" s="3"/>
      <c r="N161" s="3"/>
      <c r="O161" s="3"/>
      <c r="P161" s="3"/>
      <c r="Q161" s="3"/>
      <c r="R161" s="3"/>
      <c r="S161" s="3"/>
      <c r="T161" s="3"/>
      <c r="U161" s="3"/>
      <c r="V161" s="3"/>
      <c r="W161" s="3"/>
      <c r="X161" s="3"/>
      <c r="Y161" s="3"/>
      <c r="Z161" s="3"/>
      <c r="AA161" s="3"/>
      <c r="AB161" s="3"/>
      <c r="AC161" s="3"/>
    </row>
    <row r="162" spans="1:29" s="74" customFormat="1" ht="16.5" hidden="1" customHeight="1" x14ac:dyDescent="0.3">
      <c r="A162" s="37"/>
      <c r="B162" s="3"/>
      <c r="C162" s="3"/>
      <c r="D162" s="3"/>
      <c r="E162" s="3"/>
      <c r="F162" s="4"/>
      <c r="G162" s="3"/>
      <c r="H162" s="19"/>
      <c r="I162" s="19"/>
      <c r="J162" s="3"/>
      <c r="K162" s="3"/>
      <c r="L162" s="3"/>
      <c r="M162" s="3"/>
      <c r="N162" s="3"/>
      <c r="O162" s="3"/>
      <c r="P162" s="3"/>
      <c r="Q162" s="3"/>
      <c r="R162" s="3"/>
      <c r="S162" s="3"/>
      <c r="T162" s="3"/>
      <c r="U162" s="3"/>
      <c r="V162" s="3"/>
      <c r="W162" s="3"/>
      <c r="X162" s="3"/>
      <c r="Y162" s="3"/>
      <c r="Z162" s="3"/>
      <c r="AA162" s="3"/>
      <c r="AB162" s="3"/>
      <c r="AC162" s="3"/>
    </row>
    <row r="163" spans="1:29" s="74" customFormat="1" ht="16.5" hidden="1" customHeight="1" x14ac:dyDescent="0.3">
      <c r="A163" s="37"/>
      <c r="B163" s="3"/>
      <c r="C163" s="3"/>
      <c r="D163" s="3"/>
      <c r="E163" s="3"/>
      <c r="F163" s="4"/>
      <c r="G163" s="3"/>
      <c r="H163" s="19"/>
      <c r="I163" s="19"/>
      <c r="J163" s="3"/>
      <c r="K163" s="3"/>
      <c r="L163" s="3"/>
      <c r="M163" s="3"/>
      <c r="N163" s="3"/>
      <c r="O163" s="3"/>
      <c r="P163" s="3"/>
      <c r="Q163" s="3"/>
      <c r="R163" s="3"/>
      <c r="S163" s="3"/>
      <c r="T163" s="3"/>
      <c r="U163" s="3"/>
      <c r="V163" s="3"/>
      <c r="W163" s="3"/>
      <c r="X163" s="3"/>
      <c r="Y163" s="3"/>
      <c r="Z163" s="3"/>
      <c r="AA163" s="3"/>
      <c r="AB163" s="3"/>
      <c r="AC163" s="3"/>
    </row>
    <row r="164" spans="1:29" s="74" customFormat="1" ht="16.5" hidden="1" customHeight="1" x14ac:dyDescent="0.3">
      <c r="A164" s="37"/>
      <c r="B164" s="3"/>
      <c r="C164" s="3"/>
      <c r="D164" s="3"/>
      <c r="E164" s="3"/>
      <c r="F164" s="4"/>
      <c r="G164" s="3"/>
      <c r="H164" s="19"/>
      <c r="I164" s="19"/>
      <c r="J164" s="3"/>
      <c r="K164" s="3"/>
      <c r="L164" s="3"/>
      <c r="M164" s="3"/>
      <c r="N164" s="3"/>
      <c r="O164" s="3"/>
      <c r="P164" s="3"/>
      <c r="Q164" s="3"/>
      <c r="R164" s="3"/>
      <c r="S164" s="3"/>
      <c r="T164" s="3"/>
      <c r="U164" s="3"/>
      <c r="V164" s="3"/>
      <c r="W164" s="3"/>
      <c r="X164" s="3"/>
      <c r="Y164" s="3"/>
      <c r="Z164" s="3"/>
      <c r="AA164" s="3"/>
      <c r="AB164" s="3"/>
      <c r="AC164" s="3"/>
    </row>
    <row r="165" spans="1:29" s="74" customFormat="1" ht="16.5" hidden="1" customHeight="1" x14ac:dyDescent="0.3">
      <c r="A165" s="37"/>
      <c r="B165" s="3"/>
      <c r="C165" s="3"/>
      <c r="D165" s="3"/>
      <c r="E165" s="3"/>
      <c r="F165" s="4"/>
      <c r="G165" s="3"/>
      <c r="H165" s="19"/>
      <c r="I165" s="19"/>
      <c r="J165" s="3"/>
      <c r="K165" s="3"/>
      <c r="L165" s="3"/>
      <c r="M165" s="3"/>
      <c r="N165" s="3"/>
      <c r="O165" s="3"/>
      <c r="P165" s="3"/>
      <c r="Q165" s="3"/>
      <c r="R165" s="3"/>
      <c r="S165" s="3"/>
      <c r="T165" s="3"/>
      <c r="U165" s="3"/>
      <c r="V165" s="3"/>
      <c r="W165" s="3"/>
      <c r="X165" s="3"/>
      <c r="Y165" s="3"/>
      <c r="Z165" s="3"/>
      <c r="AA165" s="3"/>
      <c r="AB165" s="3"/>
      <c r="AC165" s="3"/>
    </row>
    <row r="166" spans="1:29" s="74" customFormat="1" ht="16.5" hidden="1" customHeight="1" x14ac:dyDescent="0.3">
      <c r="A166" s="37"/>
      <c r="B166" s="3"/>
      <c r="C166" s="3"/>
      <c r="D166" s="3"/>
      <c r="E166" s="3"/>
      <c r="F166" s="4"/>
      <c r="G166" s="3"/>
      <c r="H166" s="19"/>
      <c r="I166" s="19"/>
      <c r="J166" s="3"/>
      <c r="K166" s="3"/>
      <c r="L166" s="3"/>
      <c r="M166" s="3"/>
      <c r="N166" s="3"/>
      <c r="O166" s="3"/>
      <c r="P166" s="3"/>
      <c r="Q166" s="3"/>
      <c r="R166" s="3"/>
      <c r="S166" s="3"/>
      <c r="T166" s="3"/>
      <c r="U166" s="3"/>
      <c r="V166" s="3"/>
      <c r="W166" s="3"/>
      <c r="X166" s="3"/>
      <c r="Y166" s="3"/>
      <c r="Z166" s="3"/>
      <c r="AA166" s="3"/>
      <c r="AB166" s="3"/>
      <c r="AC166" s="3"/>
    </row>
    <row r="167" spans="1:29" s="74" customFormat="1" ht="16.5" hidden="1" customHeight="1" x14ac:dyDescent="0.3">
      <c r="A167" s="37"/>
      <c r="B167" s="3"/>
      <c r="C167" s="3"/>
      <c r="D167" s="3"/>
      <c r="E167" s="3"/>
      <c r="F167" s="4"/>
      <c r="G167" s="3"/>
      <c r="H167" s="19"/>
      <c r="I167" s="19"/>
      <c r="J167" s="3"/>
      <c r="K167" s="3"/>
      <c r="L167" s="3"/>
      <c r="M167" s="3"/>
      <c r="N167" s="3"/>
      <c r="O167" s="3"/>
      <c r="P167" s="3"/>
      <c r="Q167" s="3"/>
      <c r="R167" s="3"/>
      <c r="S167" s="3"/>
      <c r="T167" s="3"/>
      <c r="U167" s="3"/>
      <c r="V167" s="3"/>
      <c r="W167" s="3"/>
      <c r="X167" s="3"/>
      <c r="Y167" s="3"/>
      <c r="Z167" s="3"/>
      <c r="AA167" s="3"/>
      <c r="AB167" s="3"/>
      <c r="AC167" s="3"/>
    </row>
    <row r="168" spans="1:29" s="74" customFormat="1" ht="16.5" hidden="1" customHeight="1" x14ac:dyDescent="0.3">
      <c r="A168" s="37"/>
      <c r="B168" s="3"/>
      <c r="C168" s="3"/>
      <c r="D168" s="3"/>
      <c r="E168" s="3"/>
      <c r="F168" s="4"/>
      <c r="G168" s="3"/>
      <c r="H168" s="19"/>
      <c r="I168" s="19"/>
      <c r="J168" s="3"/>
      <c r="K168" s="3"/>
      <c r="L168" s="3"/>
      <c r="M168" s="3"/>
      <c r="N168" s="3"/>
      <c r="O168" s="3"/>
      <c r="P168" s="3"/>
      <c r="Q168" s="3"/>
      <c r="R168" s="3"/>
      <c r="S168" s="3"/>
      <c r="T168" s="3"/>
      <c r="U168" s="3"/>
      <c r="V168" s="3"/>
      <c r="W168" s="3"/>
      <c r="X168" s="3"/>
      <c r="Y168" s="3"/>
      <c r="Z168" s="3"/>
      <c r="AA168" s="3"/>
      <c r="AB168" s="3"/>
      <c r="AC168" s="3"/>
    </row>
    <row r="169" spans="1:29" s="74" customFormat="1" ht="16.5" hidden="1" customHeight="1" x14ac:dyDescent="0.3">
      <c r="A169" s="37"/>
      <c r="B169" s="3"/>
      <c r="C169" s="3"/>
      <c r="D169" s="3"/>
      <c r="E169" s="3"/>
      <c r="F169" s="4"/>
      <c r="G169" s="3"/>
      <c r="H169" s="19"/>
      <c r="I169" s="19"/>
      <c r="J169" s="3"/>
      <c r="K169" s="3"/>
      <c r="L169" s="3"/>
      <c r="M169" s="3"/>
      <c r="N169" s="3"/>
      <c r="O169" s="3"/>
      <c r="P169" s="3"/>
      <c r="Q169" s="3"/>
      <c r="R169" s="3"/>
      <c r="S169" s="3"/>
      <c r="T169" s="3"/>
      <c r="U169" s="3"/>
      <c r="V169" s="3"/>
      <c r="W169" s="3"/>
      <c r="X169" s="3"/>
      <c r="Y169" s="3"/>
      <c r="Z169" s="3"/>
      <c r="AA169" s="3"/>
      <c r="AB169" s="3"/>
      <c r="AC169" s="3"/>
    </row>
    <row r="170" spans="1:29" s="74" customFormat="1" ht="16.5" hidden="1" customHeight="1" x14ac:dyDescent="0.3">
      <c r="A170" s="37"/>
      <c r="B170" s="3"/>
      <c r="C170" s="3"/>
      <c r="D170" s="3"/>
      <c r="E170" s="3"/>
      <c r="F170" s="4"/>
      <c r="G170" s="3"/>
      <c r="H170" s="19"/>
      <c r="I170" s="19"/>
      <c r="J170" s="3"/>
      <c r="K170" s="3"/>
      <c r="L170" s="3"/>
      <c r="M170" s="3"/>
      <c r="N170" s="3"/>
      <c r="O170" s="3"/>
      <c r="P170" s="3"/>
      <c r="Q170" s="3"/>
      <c r="R170" s="3"/>
      <c r="S170" s="3"/>
      <c r="T170" s="3"/>
      <c r="U170" s="3"/>
      <c r="V170" s="3"/>
      <c r="W170" s="3"/>
      <c r="X170" s="3"/>
      <c r="Y170" s="3"/>
      <c r="Z170" s="3"/>
      <c r="AA170" s="3"/>
      <c r="AB170" s="3"/>
      <c r="AC170" s="3"/>
    </row>
    <row r="171" spans="1:29" s="74" customFormat="1" ht="16.5" hidden="1" customHeight="1" x14ac:dyDescent="0.3">
      <c r="A171" s="37"/>
      <c r="B171" s="3"/>
      <c r="C171" s="3"/>
      <c r="D171" s="3"/>
      <c r="E171" s="3"/>
      <c r="F171" s="4"/>
      <c r="G171" s="3"/>
      <c r="H171" s="19"/>
      <c r="I171" s="19"/>
      <c r="J171" s="3"/>
      <c r="K171" s="3"/>
      <c r="L171" s="3"/>
      <c r="M171" s="3"/>
      <c r="N171" s="3"/>
      <c r="O171" s="3"/>
      <c r="P171" s="3"/>
      <c r="Q171" s="3"/>
      <c r="R171" s="3"/>
      <c r="S171" s="3"/>
      <c r="T171" s="3"/>
      <c r="U171" s="3"/>
      <c r="V171" s="3"/>
      <c r="W171" s="3"/>
      <c r="X171" s="3"/>
      <c r="Y171" s="3"/>
      <c r="Z171" s="3"/>
      <c r="AA171" s="3"/>
      <c r="AB171" s="3"/>
      <c r="AC171" s="3"/>
    </row>
    <row r="172" spans="1:29" s="74" customFormat="1" ht="16.5" hidden="1" customHeight="1" x14ac:dyDescent="0.3">
      <c r="A172" s="37"/>
      <c r="B172" s="3"/>
      <c r="C172" s="3"/>
      <c r="D172" s="3"/>
      <c r="E172" s="3"/>
      <c r="F172" s="4"/>
      <c r="G172" s="3"/>
      <c r="H172" s="19"/>
      <c r="I172" s="19"/>
      <c r="J172" s="3"/>
      <c r="K172" s="3"/>
      <c r="L172" s="3"/>
      <c r="M172" s="3"/>
      <c r="N172" s="3"/>
      <c r="O172" s="3"/>
      <c r="P172" s="3"/>
      <c r="Q172" s="3"/>
      <c r="R172" s="3"/>
      <c r="S172" s="3"/>
      <c r="T172" s="3"/>
      <c r="U172" s="3"/>
      <c r="V172" s="3"/>
      <c r="W172" s="3"/>
      <c r="X172" s="3"/>
      <c r="Y172" s="3"/>
      <c r="Z172" s="3"/>
      <c r="AA172" s="3"/>
      <c r="AB172" s="3"/>
      <c r="AC172" s="3"/>
    </row>
    <row r="173" spans="1:29" s="74" customFormat="1" ht="16.5" hidden="1" customHeight="1" x14ac:dyDescent="0.3">
      <c r="A173" s="37"/>
      <c r="B173" s="3"/>
      <c r="C173" s="3"/>
      <c r="D173" s="3"/>
      <c r="E173" s="3"/>
      <c r="F173" s="4"/>
      <c r="G173" s="3"/>
      <c r="H173" s="19"/>
      <c r="I173" s="19"/>
      <c r="J173" s="3"/>
      <c r="K173" s="3"/>
      <c r="L173" s="3"/>
      <c r="M173" s="3"/>
      <c r="N173" s="3"/>
      <c r="O173" s="3"/>
      <c r="P173" s="3"/>
      <c r="Q173" s="3"/>
      <c r="R173" s="3"/>
      <c r="S173" s="3"/>
      <c r="T173" s="3"/>
      <c r="U173" s="3"/>
      <c r="V173" s="3"/>
      <c r="W173" s="3"/>
      <c r="X173" s="3"/>
      <c r="Y173" s="3"/>
      <c r="Z173" s="3"/>
      <c r="AA173" s="3"/>
      <c r="AB173" s="3"/>
      <c r="AC173" s="3"/>
    </row>
    <row r="174" spans="1:29" s="74" customFormat="1" ht="16.5" hidden="1" customHeight="1" x14ac:dyDescent="0.3">
      <c r="A174" s="37"/>
      <c r="B174" s="3"/>
      <c r="C174" s="3"/>
      <c r="D174" s="3"/>
      <c r="E174" s="3"/>
      <c r="F174" s="4"/>
      <c r="G174" s="3"/>
      <c r="H174" s="19"/>
      <c r="I174" s="19"/>
      <c r="J174" s="3"/>
      <c r="K174" s="3"/>
      <c r="L174" s="3"/>
      <c r="M174" s="3"/>
      <c r="N174" s="3"/>
      <c r="O174" s="3"/>
      <c r="P174" s="3"/>
      <c r="Q174" s="3"/>
      <c r="R174" s="3"/>
      <c r="S174" s="3"/>
      <c r="T174" s="3"/>
      <c r="U174" s="3"/>
      <c r="V174" s="3"/>
      <c r="W174" s="3"/>
      <c r="X174" s="3"/>
      <c r="Y174" s="3"/>
      <c r="Z174" s="3"/>
      <c r="AA174" s="3"/>
      <c r="AB174" s="3"/>
      <c r="AC174" s="3"/>
    </row>
    <row r="175" spans="1:29" s="74" customFormat="1" ht="16.5" hidden="1" customHeight="1" x14ac:dyDescent="0.3">
      <c r="A175" s="37"/>
      <c r="B175" s="3"/>
      <c r="C175" s="3"/>
      <c r="D175" s="3"/>
      <c r="E175" s="3"/>
      <c r="F175" s="4"/>
      <c r="G175" s="3"/>
      <c r="H175" s="19"/>
      <c r="I175" s="19"/>
      <c r="J175" s="3"/>
      <c r="K175" s="3"/>
      <c r="L175" s="3"/>
      <c r="M175" s="3"/>
      <c r="N175" s="3"/>
      <c r="O175" s="3"/>
      <c r="P175" s="3"/>
      <c r="Q175" s="3"/>
      <c r="R175" s="3"/>
      <c r="S175" s="3"/>
      <c r="T175" s="3"/>
      <c r="U175" s="3"/>
      <c r="V175" s="3"/>
      <c r="W175" s="3"/>
      <c r="X175" s="3"/>
      <c r="Y175" s="3"/>
      <c r="Z175" s="3"/>
      <c r="AA175" s="3"/>
      <c r="AB175" s="3"/>
      <c r="AC175" s="3"/>
    </row>
    <row r="176" spans="1:29" s="74" customFormat="1" ht="16.5" hidden="1" customHeight="1" x14ac:dyDescent="0.3">
      <c r="A176" s="37"/>
      <c r="B176" s="3"/>
      <c r="C176" s="3"/>
      <c r="D176" s="3"/>
      <c r="E176" s="3"/>
      <c r="F176" s="4"/>
      <c r="G176" s="3"/>
      <c r="H176" s="19"/>
      <c r="I176" s="19"/>
      <c r="J176" s="3"/>
      <c r="K176" s="3"/>
      <c r="L176" s="3"/>
      <c r="M176" s="3"/>
      <c r="N176" s="3"/>
      <c r="O176" s="3"/>
      <c r="P176" s="3"/>
      <c r="Q176" s="3"/>
      <c r="R176" s="3"/>
      <c r="S176" s="3"/>
      <c r="T176" s="3"/>
      <c r="U176" s="3"/>
      <c r="V176" s="3"/>
      <c r="W176" s="3"/>
      <c r="X176" s="3"/>
      <c r="Y176" s="3"/>
      <c r="Z176" s="3"/>
      <c r="AA176" s="3"/>
      <c r="AB176" s="3"/>
      <c r="AC176" s="3"/>
    </row>
    <row r="177" spans="1:29" s="74" customFormat="1" ht="16.5" hidden="1" customHeight="1" x14ac:dyDescent="0.3">
      <c r="A177" s="37"/>
      <c r="B177" s="3"/>
      <c r="C177" s="3"/>
      <c r="D177" s="3"/>
      <c r="E177" s="3"/>
      <c r="F177" s="4"/>
      <c r="G177" s="3"/>
      <c r="H177" s="19"/>
      <c r="I177" s="19"/>
      <c r="J177" s="3"/>
      <c r="K177" s="3"/>
      <c r="L177" s="3"/>
      <c r="M177" s="3"/>
      <c r="N177" s="3"/>
      <c r="O177" s="3"/>
      <c r="P177" s="3"/>
      <c r="Q177" s="3"/>
      <c r="R177" s="3"/>
      <c r="S177" s="3"/>
      <c r="T177" s="3"/>
      <c r="U177" s="3"/>
      <c r="V177" s="3"/>
      <c r="W177" s="3"/>
      <c r="X177" s="3"/>
      <c r="Y177" s="3"/>
      <c r="Z177" s="3"/>
      <c r="AA177" s="3"/>
      <c r="AB177" s="3"/>
      <c r="AC177" s="3"/>
    </row>
    <row r="178" spans="1:29" s="74" customFormat="1" ht="16.5" hidden="1" customHeight="1" x14ac:dyDescent="0.3">
      <c r="A178" s="37"/>
      <c r="B178" s="3"/>
      <c r="C178" s="3"/>
      <c r="D178" s="3"/>
      <c r="E178" s="3"/>
      <c r="F178" s="4"/>
      <c r="G178" s="3"/>
      <c r="H178" s="19"/>
      <c r="I178" s="19"/>
      <c r="J178" s="3"/>
      <c r="K178" s="3"/>
      <c r="L178" s="3"/>
      <c r="M178" s="3"/>
      <c r="N178" s="3"/>
      <c r="O178" s="3"/>
      <c r="P178" s="3"/>
      <c r="Q178" s="3"/>
      <c r="R178" s="3"/>
      <c r="S178" s="3"/>
      <c r="T178" s="3"/>
      <c r="U178" s="3"/>
      <c r="V178" s="3"/>
      <c r="W178" s="3"/>
      <c r="X178" s="3"/>
      <c r="Y178" s="3"/>
      <c r="Z178" s="3"/>
      <c r="AA178" s="3"/>
      <c r="AB178" s="3"/>
      <c r="AC178" s="3"/>
    </row>
    <row r="179" spans="1:29" s="74" customFormat="1" ht="16.5" hidden="1" customHeight="1" x14ac:dyDescent="0.3">
      <c r="A179" s="37"/>
      <c r="B179" s="3"/>
      <c r="C179" s="3"/>
      <c r="D179" s="3"/>
      <c r="E179" s="3"/>
      <c r="F179" s="4"/>
      <c r="G179" s="3"/>
      <c r="H179" s="19"/>
      <c r="I179" s="19"/>
      <c r="J179" s="3"/>
      <c r="K179" s="3"/>
      <c r="L179" s="3"/>
      <c r="M179" s="3"/>
      <c r="N179" s="3"/>
      <c r="O179" s="3"/>
      <c r="P179" s="3"/>
      <c r="Q179" s="3"/>
      <c r="R179" s="3"/>
      <c r="S179" s="3"/>
      <c r="T179" s="3"/>
      <c r="U179" s="3"/>
      <c r="V179" s="3"/>
      <c r="W179" s="3"/>
      <c r="X179" s="3"/>
      <c r="Y179" s="3"/>
      <c r="Z179" s="3"/>
      <c r="AA179" s="3"/>
      <c r="AB179" s="3"/>
      <c r="AC179" s="3"/>
    </row>
    <row r="180" spans="1:29" s="74" customFormat="1" ht="16.5" hidden="1" customHeight="1" x14ac:dyDescent="0.3">
      <c r="A180" s="37"/>
      <c r="B180" s="3"/>
      <c r="C180" s="3"/>
      <c r="D180" s="3"/>
      <c r="E180" s="3"/>
      <c r="F180" s="4"/>
      <c r="G180" s="3"/>
      <c r="H180" s="19"/>
      <c r="I180" s="19"/>
      <c r="J180" s="3"/>
      <c r="K180" s="3"/>
      <c r="L180" s="3"/>
      <c r="M180" s="3"/>
      <c r="N180" s="3"/>
      <c r="O180" s="3"/>
      <c r="P180" s="3"/>
      <c r="Q180" s="3"/>
      <c r="R180" s="3"/>
      <c r="S180" s="3"/>
      <c r="T180" s="3"/>
      <c r="U180" s="3"/>
      <c r="V180" s="3"/>
      <c r="W180" s="3"/>
      <c r="X180" s="3"/>
      <c r="Y180" s="3"/>
      <c r="Z180" s="3"/>
      <c r="AA180" s="3"/>
      <c r="AB180" s="3"/>
      <c r="AC180" s="3"/>
    </row>
    <row r="181" spans="1:29" s="74" customFormat="1" ht="16.5" hidden="1" customHeight="1" x14ac:dyDescent="0.3">
      <c r="A181" s="37"/>
      <c r="B181" s="3"/>
      <c r="C181" s="3"/>
      <c r="D181" s="3"/>
      <c r="E181" s="3"/>
      <c r="F181" s="4"/>
      <c r="G181" s="3"/>
      <c r="H181" s="19"/>
      <c r="I181" s="19"/>
      <c r="J181" s="3"/>
      <c r="K181" s="3"/>
      <c r="L181" s="3"/>
      <c r="M181" s="3"/>
      <c r="N181" s="3"/>
      <c r="O181" s="3"/>
      <c r="P181" s="3"/>
      <c r="Q181" s="3"/>
      <c r="R181" s="3"/>
      <c r="S181" s="3"/>
      <c r="T181" s="3"/>
      <c r="U181" s="3"/>
      <c r="V181" s="3"/>
      <c r="W181" s="3"/>
      <c r="X181" s="3"/>
      <c r="Y181" s="3"/>
      <c r="Z181" s="3"/>
      <c r="AA181" s="3"/>
      <c r="AB181" s="3"/>
      <c r="AC181" s="3"/>
    </row>
    <row r="182" spans="1:29" s="74" customFormat="1" ht="16.5" hidden="1" customHeight="1" x14ac:dyDescent="0.3">
      <c r="A182" s="37"/>
      <c r="B182" s="3"/>
      <c r="C182" s="3"/>
      <c r="D182" s="3"/>
      <c r="E182" s="3"/>
      <c r="F182" s="4"/>
      <c r="G182" s="3"/>
      <c r="H182" s="19"/>
      <c r="I182" s="19"/>
      <c r="J182" s="3"/>
      <c r="K182" s="3"/>
      <c r="L182" s="3"/>
      <c r="M182" s="3"/>
      <c r="N182" s="3"/>
      <c r="O182" s="3"/>
      <c r="P182" s="3"/>
      <c r="Q182" s="3"/>
      <c r="R182" s="3"/>
      <c r="S182" s="3"/>
      <c r="T182" s="3"/>
      <c r="U182" s="3"/>
      <c r="V182" s="3"/>
      <c r="W182" s="3"/>
      <c r="X182" s="3"/>
      <c r="Y182" s="3"/>
      <c r="Z182" s="3"/>
      <c r="AA182" s="3"/>
      <c r="AB182" s="3"/>
      <c r="AC182" s="3"/>
    </row>
    <row r="183" spans="1:29" s="74" customFormat="1" ht="16.5" hidden="1" customHeight="1" x14ac:dyDescent="0.3">
      <c r="A183" s="37"/>
      <c r="B183" s="3"/>
      <c r="C183" s="3"/>
      <c r="D183" s="3"/>
      <c r="E183" s="3"/>
      <c r="F183" s="4"/>
      <c r="G183" s="3"/>
      <c r="H183" s="19"/>
      <c r="I183" s="19"/>
      <c r="J183" s="3"/>
      <c r="K183" s="3"/>
      <c r="L183" s="3"/>
      <c r="M183" s="3"/>
      <c r="N183" s="3"/>
      <c r="O183" s="3"/>
      <c r="P183" s="3"/>
      <c r="Q183" s="3"/>
      <c r="R183" s="3"/>
      <c r="S183" s="3"/>
      <c r="T183" s="3"/>
      <c r="U183" s="3"/>
      <c r="V183" s="3"/>
      <c r="W183" s="3"/>
      <c r="X183" s="3"/>
      <c r="Y183" s="3"/>
      <c r="Z183" s="3"/>
      <c r="AA183" s="3"/>
      <c r="AB183" s="3"/>
      <c r="AC183" s="3"/>
    </row>
    <row r="184" spans="1:29" s="74" customFormat="1" ht="16.5" hidden="1" customHeight="1" x14ac:dyDescent="0.3">
      <c r="A184" s="37"/>
      <c r="B184" s="3"/>
      <c r="C184" s="3"/>
      <c r="D184" s="3"/>
      <c r="E184" s="3"/>
      <c r="F184" s="4"/>
      <c r="G184" s="3"/>
      <c r="H184" s="19"/>
      <c r="I184" s="19"/>
      <c r="J184" s="3"/>
      <c r="K184" s="3"/>
      <c r="L184" s="3"/>
      <c r="M184" s="3"/>
      <c r="N184" s="3"/>
      <c r="O184" s="3"/>
      <c r="P184" s="3"/>
      <c r="Q184" s="3"/>
      <c r="R184" s="3"/>
      <c r="S184" s="3"/>
      <c r="T184" s="3"/>
      <c r="U184" s="3"/>
      <c r="V184" s="3"/>
      <c r="W184" s="3"/>
      <c r="X184" s="3"/>
      <c r="Y184" s="3"/>
      <c r="Z184" s="3"/>
      <c r="AA184" s="3"/>
      <c r="AB184" s="3"/>
      <c r="AC184" s="3"/>
    </row>
    <row r="185" spans="1:29" s="74" customFormat="1" ht="16.5" hidden="1" customHeight="1" x14ac:dyDescent="0.3">
      <c r="A185" s="37"/>
      <c r="B185" s="3"/>
      <c r="C185" s="3"/>
      <c r="D185" s="3"/>
      <c r="E185" s="3"/>
      <c r="F185" s="4"/>
      <c r="G185" s="3"/>
      <c r="H185" s="19"/>
      <c r="I185" s="19"/>
      <c r="J185" s="3"/>
      <c r="K185" s="3"/>
      <c r="L185" s="3"/>
      <c r="M185" s="3"/>
      <c r="N185" s="3"/>
      <c r="O185" s="3"/>
      <c r="P185" s="3"/>
      <c r="Q185" s="3"/>
      <c r="R185" s="3"/>
      <c r="S185" s="3"/>
      <c r="T185" s="3"/>
      <c r="U185" s="3"/>
      <c r="V185" s="3"/>
      <c r="W185" s="3"/>
      <c r="X185" s="3"/>
      <c r="Y185" s="3"/>
      <c r="Z185" s="3"/>
      <c r="AA185" s="3"/>
      <c r="AB185" s="3"/>
      <c r="AC185" s="3"/>
    </row>
    <row r="186" spans="1:29" s="74" customFormat="1" ht="16.5" hidden="1" customHeight="1" x14ac:dyDescent="0.3">
      <c r="A186" s="37"/>
      <c r="B186" s="3"/>
      <c r="C186" s="3"/>
      <c r="D186" s="3"/>
      <c r="E186" s="3"/>
      <c r="F186" s="4"/>
      <c r="G186" s="3"/>
      <c r="H186" s="19"/>
      <c r="I186" s="19"/>
      <c r="J186" s="3"/>
      <c r="K186" s="3"/>
      <c r="L186" s="3"/>
      <c r="M186" s="3"/>
      <c r="N186" s="3"/>
      <c r="O186" s="3"/>
      <c r="P186" s="3"/>
      <c r="Q186" s="3"/>
      <c r="R186" s="3"/>
      <c r="S186" s="3"/>
      <c r="T186" s="3"/>
      <c r="U186" s="3"/>
      <c r="V186" s="3"/>
      <c r="W186" s="3"/>
      <c r="X186" s="3"/>
      <c r="Y186" s="3"/>
      <c r="Z186" s="3"/>
      <c r="AA186" s="3"/>
      <c r="AB186" s="3"/>
      <c r="AC186" s="3"/>
    </row>
    <row r="187" spans="1:29" s="74" customFormat="1" ht="16.5" hidden="1" customHeight="1" x14ac:dyDescent="0.3">
      <c r="A187" s="37"/>
      <c r="B187" s="3"/>
      <c r="C187" s="3"/>
      <c r="D187" s="3"/>
      <c r="E187" s="3"/>
      <c r="F187" s="4"/>
      <c r="G187" s="3"/>
      <c r="H187" s="19"/>
      <c r="I187" s="19"/>
      <c r="J187" s="3"/>
      <c r="K187" s="3"/>
      <c r="L187" s="3"/>
      <c r="M187" s="3"/>
      <c r="N187" s="3"/>
      <c r="O187" s="3"/>
      <c r="P187" s="3"/>
      <c r="Q187" s="3"/>
      <c r="R187" s="3"/>
      <c r="S187" s="3"/>
      <c r="T187" s="3"/>
      <c r="U187" s="3"/>
      <c r="V187" s="3"/>
      <c r="W187" s="3"/>
      <c r="X187" s="3"/>
      <c r="Y187" s="3"/>
      <c r="Z187" s="3"/>
      <c r="AA187" s="3"/>
      <c r="AB187" s="3"/>
      <c r="AC187" s="3"/>
    </row>
    <row r="188" spans="1:29" s="74" customFormat="1" ht="16.5" hidden="1" customHeight="1" x14ac:dyDescent="0.3">
      <c r="A188" s="37"/>
      <c r="B188" s="3"/>
      <c r="C188" s="3"/>
      <c r="D188" s="3"/>
      <c r="E188" s="3"/>
      <c r="F188" s="4"/>
      <c r="G188" s="3"/>
      <c r="H188" s="19"/>
      <c r="I188" s="19"/>
      <c r="J188" s="3"/>
      <c r="K188" s="3"/>
      <c r="L188" s="3"/>
      <c r="M188" s="3"/>
      <c r="N188" s="3"/>
      <c r="O188" s="3"/>
      <c r="P188" s="3"/>
      <c r="Q188" s="3"/>
      <c r="R188" s="3"/>
      <c r="S188" s="3"/>
      <c r="T188" s="3"/>
      <c r="U188" s="3"/>
      <c r="V188" s="3"/>
      <c r="W188" s="3"/>
      <c r="X188" s="3"/>
      <c r="Y188" s="3"/>
      <c r="Z188" s="3"/>
      <c r="AA188" s="3"/>
      <c r="AB188" s="3"/>
      <c r="AC188" s="3"/>
    </row>
    <row r="189" spans="1:29" s="74" customFormat="1" ht="16.5" hidden="1" customHeight="1" x14ac:dyDescent="0.3">
      <c r="A189" s="37"/>
      <c r="B189" s="3"/>
      <c r="C189" s="3"/>
      <c r="D189" s="3"/>
      <c r="E189" s="3"/>
      <c r="F189" s="4"/>
      <c r="G189" s="3"/>
      <c r="H189" s="19"/>
      <c r="I189" s="19"/>
      <c r="J189" s="3"/>
      <c r="K189" s="3"/>
      <c r="L189" s="3"/>
      <c r="M189" s="3"/>
      <c r="N189" s="3"/>
      <c r="O189" s="3"/>
      <c r="P189" s="3"/>
      <c r="Q189" s="3"/>
      <c r="R189" s="3"/>
      <c r="S189" s="3"/>
      <c r="T189" s="3"/>
      <c r="U189" s="3"/>
      <c r="V189" s="3"/>
      <c r="W189" s="3"/>
      <c r="X189" s="3"/>
      <c r="Y189" s="3"/>
      <c r="Z189" s="3"/>
      <c r="AA189" s="3"/>
      <c r="AB189" s="3"/>
      <c r="AC189" s="3"/>
    </row>
    <row r="190" spans="1:29" s="74" customFormat="1" ht="16.5" hidden="1" customHeight="1" x14ac:dyDescent="0.3">
      <c r="A190" s="37"/>
      <c r="B190" s="3"/>
      <c r="C190" s="3"/>
      <c r="D190" s="3"/>
      <c r="E190" s="3"/>
      <c r="F190" s="4"/>
      <c r="G190" s="3"/>
      <c r="H190" s="19"/>
      <c r="I190" s="19"/>
      <c r="J190" s="3"/>
      <c r="K190" s="3"/>
      <c r="L190" s="3"/>
      <c r="M190" s="3"/>
      <c r="N190" s="3"/>
      <c r="O190" s="3"/>
      <c r="P190" s="3"/>
      <c r="Q190" s="3"/>
      <c r="R190" s="3"/>
      <c r="S190" s="3"/>
      <c r="T190" s="3"/>
      <c r="U190" s="3"/>
      <c r="V190" s="3"/>
      <c r="W190" s="3"/>
      <c r="X190" s="3"/>
      <c r="Y190" s="3"/>
      <c r="Z190" s="3"/>
      <c r="AA190" s="3"/>
      <c r="AB190" s="3"/>
      <c r="AC190" s="3"/>
    </row>
    <row r="191" spans="1:29" s="74" customFormat="1" ht="16.5" hidden="1" customHeight="1" x14ac:dyDescent="0.3">
      <c r="A191" s="37"/>
      <c r="B191" s="3"/>
      <c r="C191" s="3"/>
      <c r="D191" s="3"/>
      <c r="E191" s="3"/>
      <c r="F191" s="4"/>
      <c r="G191" s="3"/>
      <c r="H191" s="19"/>
      <c r="I191" s="19"/>
      <c r="J191" s="3"/>
      <c r="K191" s="3"/>
      <c r="L191" s="3"/>
      <c r="M191" s="3"/>
      <c r="N191" s="3"/>
      <c r="O191" s="3"/>
      <c r="P191" s="3"/>
      <c r="Q191" s="3"/>
      <c r="R191" s="3"/>
      <c r="S191" s="3"/>
      <c r="T191" s="3"/>
      <c r="U191" s="3"/>
      <c r="V191" s="3"/>
      <c r="W191" s="3"/>
      <c r="X191" s="3"/>
      <c r="Y191" s="3"/>
      <c r="Z191" s="3"/>
      <c r="AA191" s="3"/>
      <c r="AB191" s="3"/>
      <c r="AC191" s="3"/>
    </row>
    <row r="192" spans="1:29" s="74" customFormat="1" ht="16.5" hidden="1" customHeight="1" x14ac:dyDescent="0.3">
      <c r="A192" s="37"/>
      <c r="B192" s="3"/>
      <c r="C192" s="3"/>
      <c r="D192" s="3"/>
      <c r="E192" s="3"/>
      <c r="F192" s="4"/>
      <c r="G192" s="3"/>
      <c r="H192" s="19"/>
      <c r="I192" s="19"/>
      <c r="J192" s="3"/>
      <c r="K192" s="3"/>
      <c r="L192" s="3"/>
      <c r="M192" s="3"/>
      <c r="N192" s="3"/>
      <c r="O192" s="3"/>
      <c r="P192" s="3"/>
      <c r="Q192" s="3"/>
      <c r="R192" s="3"/>
      <c r="S192" s="3"/>
      <c r="T192" s="3"/>
      <c r="U192" s="3"/>
      <c r="V192" s="3"/>
      <c r="W192" s="3"/>
      <c r="X192" s="3"/>
      <c r="Y192" s="3"/>
      <c r="Z192" s="3"/>
      <c r="AA192" s="3"/>
      <c r="AB192" s="3"/>
      <c r="AC192" s="3"/>
    </row>
    <row r="193" spans="1:29" s="74" customFormat="1" ht="16.5" hidden="1" customHeight="1" x14ac:dyDescent="0.3">
      <c r="A193" s="37"/>
      <c r="B193" s="3"/>
      <c r="C193" s="3"/>
      <c r="D193" s="3"/>
      <c r="E193" s="3"/>
      <c r="F193" s="4"/>
      <c r="G193" s="3"/>
      <c r="H193" s="19"/>
      <c r="I193" s="19"/>
      <c r="J193" s="3"/>
      <c r="K193" s="3"/>
      <c r="L193" s="3"/>
      <c r="M193" s="3"/>
      <c r="N193" s="3"/>
      <c r="O193" s="3"/>
      <c r="P193" s="3"/>
      <c r="Q193" s="3"/>
      <c r="R193" s="3"/>
      <c r="S193" s="3"/>
      <c r="T193" s="3"/>
      <c r="U193" s="3"/>
      <c r="V193" s="3"/>
      <c r="W193" s="3"/>
      <c r="X193" s="3"/>
      <c r="Y193" s="3"/>
      <c r="Z193" s="3"/>
      <c r="AA193" s="3"/>
      <c r="AB193" s="3"/>
      <c r="AC193" s="3"/>
    </row>
    <row r="194" spans="1:29" s="74" customFormat="1" ht="16.5" hidden="1" customHeight="1" x14ac:dyDescent="0.3">
      <c r="A194" s="37"/>
      <c r="B194" s="3"/>
      <c r="C194" s="3"/>
      <c r="D194" s="3"/>
      <c r="E194" s="3"/>
      <c r="F194" s="4"/>
      <c r="G194" s="3"/>
      <c r="H194" s="19"/>
      <c r="I194" s="19"/>
      <c r="J194" s="3"/>
      <c r="K194" s="3"/>
      <c r="L194" s="3"/>
      <c r="M194" s="3"/>
      <c r="N194" s="3"/>
      <c r="O194" s="3"/>
      <c r="P194" s="3"/>
      <c r="Q194" s="3"/>
      <c r="R194" s="3"/>
      <c r="S194" s="3"/>
      <c r="T194" s="3"/>
      <c r="U194" s="3"/>
      <c r="V194" s="3"/>
      <c r="W194" s="3"/>
      <c r="X194" s="3"/>
      <c r="Y194" s="3"/>
      <c r="Z194" s="3"/>
      <c r="AA194" s="3"/>
      <c r="AB194" s="3"/>
      <c r="AC194" s="3"/>
    </row>
    <row r="195" spans="1:29" s="74" customFormat="1" ht="16.5" hidden="1" customHeight="1" x14ac:dyDescent="0.3">
      <c r="A195" s="37"/>
      <c r="B195" s="3"/>
      <c r="C195" s="3"/>
      <c r="D195" s="3"/>
      <c r="E195" s="3"/>
      <c r="F195" s="4"/>
      <c r="G195" s="3"/>
      <c r="H195" s="19"/>
      <c r="I195" s="19"/>
      <c r="J195" s="3"/>
      <c r="K195" s="3"/>
      <c r="L195" s="3"/>
      <c r="M195" s="3"/>
      <c r="N195" s="3"/>
      <c r="O195" s="3"/>
      <c r="P195" s="3"/>
      <c r="Q195" s="3"/>
      <c r="R195" s="3"/>
      <c r="S195" s="3"/>
      <c r="T195" s="3"/>
      <c r="U195" s="3"/>
      <c r="V195" s="3"/>
      <c r="W195" s="3"/>
      <c r="X195" s="3"/>
      <c r="Y195" s="3"/>
      <c r="Z195" s="3"/>
      <c r="AA195" s="3"/>
      <c r="AB195" s="3"/>
      <c r="AC195" s="3"/>
    </row>
    <row r="196" spans="1:29" s="74" customFormat="1" ht="16.5" hidden="1" customHeight="1" x14ac:dyDescent="0.3">
      <c r="A196" s="37"/>
      <c r="B196" s="3"/>
      <c r="C196" s="3"/>
      <c r="D196" s="3"/>
      <c r="E196" s="3"/>
      <c r="F196" s="4"/>
      <c r="G196" s="3"/>
      <c r="H196" s="19"/>
      <c r="I196" s="19"/>
      <c r="J196" s="3"/>
      <c r="K196" s="3"/>
      <c r="L196" s="3"/>
      <c r="M196" s="3"/>
      <c r="N196" s="3"/>
      <c r="O196" s="3"/>
      <c r="P196" s="3"/>
      <c r="Q196" s="3"/>
      <c r="R196" s="3"/>
      <c r="S196" s="3"/>
      <c r="T196" s="3"/>
      <c r="U196" s="3"/>
      <c r="V196" s="3"/>
      <c r="W196" s="3"/>
      <c r="X196" s="3"/>
      <c r="Y196" s="3"/>
      <c r="Z196" s="3"/>
      <c r="AA196" s="3"/>
      <c r="AB196" s="3"/>
      <c r="AC196" s="3"/>
    </row>
    <row r="197" spans="1:29" s="74" customFormat="1" ht="16.5" hidden="1" customHeight="1" x14ac:dyDescent="0.3">
      <c r="A197" s="37"/>
      <c r="B197" s="3"/>
      <c r="C197" s="3"/>
      <c r="D197" s="3"/>
      <c r="E197" s="3"/>
      <c r="F197" s="4"/>
      <c r="G197" s="3"/>
      <c r="H197" s="19"/>
      <c r="I197" s="19"/>
      <c r="J197" s="3"/>
      <c r="K197" s="3"/>
      <c r="L197" s="3"/>
      <c r="M197" s="3"/>
      <c r="N197" s="3"/>
      <c r="O197" s="3"/>
      <c r="P197" s="3"/>
      <c r="Q197" s="3"/>
      <c r="R197" s="3"/>
      <c r="S197" s="3"/>
      <c r="T197" s="3"/>
      <c r="U197" s="3"/>
      <c r="V197" s="3"/>
      <c r="W197" s="3"/>
      <c r="X197" s="3"/>
      <c r="Y197" s="3"/>
      <c r="Z197" s="3"/>
      <c r="AA197" s="3"/>
      <c r="AB197" s="3"/>
      <c r="AC197" s="3"/>
    </row>
    <row r="198" spans="1:29" s="74" customFormat="1" ht="16.5" hidden="1" customHeight="1" x14ac:dyDescent="0.3">
      <c r="A198" s="37"/>
      <c r="B198" s="3"/>
      <c r="C198" s="3"/>
      <c r="D198" s="3"/>
      <c r="E198" s="3"/>
      <c r="F198" s="4"/>
      <c r="G198" s="3"/>
      <c r="H198" s="19"/>
      <c r="I198" s="19"/>
      <c r="J198" s="3"/>
      <c r="K198" s="3"/>
      <c r="L198" s="3"/>
      <c r="M198" s="3"/>
      <c r="N198" s="3"/>
      <c r="O198" s="3"/>
      <c r="P198" s="3"/>
      <c r="Q198" s="3"/>
      <c r="R198" s="3"/>
      <c r="S198" s="3"/>
      <c r="T198" s="3"/>
      <c r="U198" s="3"/>
      <c r="V198" s="3"/>
      <c r="W198" s="3"/>
      <c r="X198" s="3"/>
      <c r="Y198" s="3"/>
      <c r="Z198" s="3"/>
      <c r="AA198" s="3"/>
      <c r="AB198" s="3"/>
      <c r="AC198" s="3"/>
    </row>
    <row r="199" spans="1:29" s="74" customFormat="1" ht="16.5" hidden="1" customHeight="1" x14ac:dyDescent="0.3">
      <c r="A199" s="37"/>
      <c r="B199" s="3"/>
      <c r="C199" s="3"/>
      <c r="D199" s="3"/>
      <c r="E199" s="3"/>
      <c r="F199" s="4"/>
      <c r="G199" s="3"/>
      <c r="H199" s="19"/>
      <c r="I199" s="19"/>
      <c r="J199" s="3"/>
      <c r="K199" s="3"/>
      <c r="L199" s="3"/>
      <c r="M199" s="3"/>
      <c r="N199" s="3"/>
      <c r="O199" s="3"/>
      <c r="P199" s="3"/>
      <c r="Q199" s="3"/>
      <c r="R199" s="3"/>
      <c r="S199" s="3"/>
      <c r="T199" s="3"/>
      <c r="U199" s="3"/>
      <c r="V199" s="3"/>
      <c r="W199" s="3"/>
      <c r="X199" s="3"/>
      <c r="Y199" s="3"/>
      <c r="Z199" s="3"/>
      <c r="AA199" s="3"/>
      <c r="AB199" s="3"/>
      <c r="AC199" s="3"/>
    </row>
    <row r="200" spans="1:29" s="74" customFormat="1" ht="16.5" hidden="1" customHeight="1" x14ac:dyDescent="0.3">
      <c r="A200" s="37"/>
      <c r="B200" s="3"/>
      <c r="C200" s="3"/>
      <c r="D200" s="3"/>
      <c r="E200" s="3"/>
      <c r="F200" s="4"/>
      <c r="G200" s="3"/>
      <c r="H200" s="19"/>
      <c r="I200" s="19"/>
      <c r="J200" s="3"/>
      <c r="K200" s="3"/>
      <c r="L200" s="3"/>
      <c r="M200" s="3"/>
      <c r="N200" s="3"/>
      <c r="O200" s="3"/>
      <c r="P200" s="3"/>
      <c r="Q200" s="3"/>
      <c r="R200" s="3"/>
      <c r="S200" s="3"/>
      <c r="T200" s="3"/>
      <c r="U200" s="3"/>
      <c r="V200" s="3"/>
      <c r="W200" s="3"/>
      <c r="X200" s="3"/>
      <c r="Y200" s="3"/>
      <c r="Z200" s="3"/>
      <c r="AA200" s="3"/>
      <c r="AB200" s="3"/>
      <c r="AC200" s="3"/>
    </row>
    <row r="201" spans="1:29" s="74" customFormat="1" ht="16.5" hidden="1" customHeight="1" x14ac:dyDescent="0.3">
      <c r="A201" s="37"/>
      <c r="B201" s="3"/>
      <c r="C201" s="3"/>
      <c r="D201" s="3"/>
      <c r="E201" s="3"/>
      <c r="F201" s="4"/>
      <c r="G201" s="3"/>
      <c r="H201" s="19"/>
      <c r="I201" s="19"/>
      <c r="J201" s="3"/>
      <c r="K201" s="3"/>
      <c r="L201" s="3"/>
      <c r="M201" s="3"/>
      <c r="N201" s="3"/>
      <c r="O201" s="3"/>
      <c r="P201" s="3"/>
      <c r="Q201" s="3"/>
      <c r="R201" s="3"/>
      <c r="S201" s="3"/>
      <c r="T201" s="3"/>
      <c r="U201" s="3"/>
      <c r="V201" s="3"/>
      <c r="W201" s="3"/>
      <c r="X201" s="3"/>
      <c r="Y201" s="3"/>
      <c r="Z201" s="3"/>
      <c r="AA201" s="3"/>
      <c r="AB201" s="3"/>
      <c r="AC201" s="3"/>
    </row>
    <row r="202" spans="1:29" s="74" customFormat="1" ht="0" hidden="1" customHeight="1" x14ac:dyDescent="0.3">
      <c r="A202" s="37"/>
      <c r="B202" s="3"/>
      <c r="C202" s="3"/>
      <c r="D202" s="3"/>
      <c r="E202" s="3"/>
      <c r="F202" s="4"/>
      <c r="G202" s="3"/>
      <c r="H202" s="19"/>
      <c r="I202" s="19"/>
      <c r="J202" s="3"/>
      <c r="K202" s="3"/>
      <c r="L202" s="3"/>
      <c r="M202" s="3"/>
      <c r="N202" s="3"/>
      <c r="O202" s="3"/>
      <c r="P202" s="3"/>
      <c r="Q202" s="3"/>
      <c r="R202" s="3"/>
      <c r="S202" s="3"/>
      <c r="T202" s="3"/>
      <c r="U202" s="3"/>
      <c r="V202" s="3"/>
      <c r="W202" s="3"/>
      <c r="X202" s="3"/>
      <c r="Y202" s="3"/>
      <c r="Z202" s="3"/>
      <c r="AA202" s="3"/>
      <c r="AB202" s="3"/>
      <c r="AC202" s="3"/>
    </row>
    <row r="203" spans="1:29" s="74" customFormat="1" ht="0" hidden="1" customHeight="1" x14ac:dyDescent="0.3">
      <c r="A203" s="37"/>
      <c r="B203" s="3"/>
      <c r="C203" s="3"/>
      <c r="D203" s="3"/>
      <c r="E203" s="3"/>
      <c r="F203" s="4"/>
      <c r="G203" s="3"/>
      <c r="H203" s="19"/>
      <c r="I203" s="19"/>
      <c r="J203" s="3"/>
      <c r="K203" s="3"/>
      <c r="L203" s="3"/>
      <c r="M203" s="3"/>
      <c r="N203" s="3"/>
      <c r="O203" s="3"/>
      <c r="P203" s="3"/>
      <c r="Q203" s="3"/>
      <c r="R203" s="3"/>
      <c r="S203" s="3"/>
      <c r="T203" s="3"/>
      <c r="U203" s="3"/>
      <c r="V203" s="3"/>
      <c r="W203" s="3"/>
      <c r="X203" s="3"/>
      <c r="Y203" s="3"/>
      <c r="Z203" s="3"/>
      <c r="AA203" s="3"/>
      <c r="AB203" s="3"/>
      <c r="AC203" s="3"/>
    </row>
    <row r="204" spans="1:29" s="74" customFormat="1" ht="0" hidden="1" customHeight="1" x14ac:dyDescent="0.3">
      <c r="A204" s="37"/>
      <c r="B204" s="3"/>
      <c r="C204" s="3"/>
      <c r="D204" s="3"/>
      <c r="E204" s="3"/>
      <c r="F204" s="4"/>
      <c r="G204" s="3"/>
      <c r="H204" s="19"/>
      <c r="I204" s="19"/>
      <c r="J204" s="3"/>
      <c r="K204" s="3"/>
      <c r="L204" s="3"/>
      <c r="M204" s="3"/>
      <c r="N204" s="3"/>
      <c r="O204" s="3"/>
      <c r="P204" s="3"/>
      <c r="Q204" s="3"/>
      <c r="R204" s="3"/>
      <c r="S204" s="3"/>
      <c r="T204" s="3"/>
      <c r="U204" s="3"/>
      <c r="V204" s="3"/>
      <c r="W204" s="3"/>
      <c r="X204" s="3"/>
      <c r="Y204" s="3"/>
      <c r="Z204" s="3"/>
      <c r="AA204" s="3"/>
      <c r="AB204" s="3"/>
      <c r="AC204" s="3"/>
    </row>
    <row r="205" spans="1:29" ht="0" hidden="1" customHeight="1" x14ac:dyDescent="0.3"/>
    <row r="206" spans="1:29" ht="0" hidden="1" customHeight="1" x14ac:dyDescent="0.3"/>
    <row r="207" spans="1:29" s="74" customFormat="1" ht="0" hidden="1" customHeight="1" x14ac:dyDescent="0.3">
      <c r="A207" s="37"/>
      <c r="B207" s="3"/>
      <c r="C207" s="3"/>
      <c r="D207" s="3"/>
      <c r="E207" s="3"/>
      <c r="F207" s="4"/>
      <c r="G207" s="3"/>
      <c r="H207" s="19"/>
      <c r="I207" s="19"/>
      <c r="J207" s="3"/>
    </row>
    <row r="208" spans="1:29" s="74" customFormat="1" ht="0" hidden="1" customHeight="1" x14ac:dyDescent="0.3">
      <c r="A208" s="37"/>
      <c r="B208" s="3"/>
      <c r="C208" s="3"/>
      <c r="D208" s="3"/>
      <c r="E208" s="3"/>
      <c r="F208" s="4"/>
      <c r="G208" s="3"/>
      <c r="H208" s="19"/>
      <c r="I208" s="19"/>
      <c r="J208" s="3"/>
    </row>
    <row r="209" spans="1:10" s="74" customFormat="1" ht="0" hidden="1" customHeight="1" x14ac:dyDescent="0.3">
      <c r="A209" s="37"/>
      <c r="B209" s="3"/>
      <c r="C209" s="3"/>
      <c r="D209" s="3"/>
      <c r="E209" s="3"/>
      <c r="F209" s="4"/>
      <c r="G209" s="3"/>
      <c r="H209" s="19"/>
      <c r="I209" s="19"/>
      <c r="J209" s="3"/>
    </row>
    <row r="210" spans="1:10" s="74" customFormat="1" ht="0" hidden="1" customHeight="1" x14ac:dyDescent="0.3">
      <c r="A210" s="37"/>
      <c r="B210" s="3"/>
      <c r="C210" s="3"/>
      <c r="D210" s="3"/>
      <c r="E210" s="3"/>
      <c r="F210" s="4"/>
      <c r="G210" s="3"/>
      <c r="H210" s="19"/>
      <c r="I210" s="19"/>
      <c r="J210" s="3"/>
    </row>
    <row r="211" spans="1:10" s="74" customFormat="1" ht="0" hidden="1" customHeight="1" x14ac:dyDescent="0.3">
      <c r="A211" s="37"/>
      <c r="B211" s="3"/>
      <c r="C211" s="3"/>
      <c r="D211" s="3"/>
      <c r="E211" s="3"/>
      <c r="F211" s="4"/>
      <c r="G211" s="3"/>
      <c r="H211" s="19"/>
      <c r="I211" s="19"/>
      <c r="J211" s="3"/>
    </row>
    <row r="212" spans="1:10" s="74" customFormat="1" ht="0" hidden="1" customHeight="1" x14ac:dyDescent="0.3">
      <c r="A212" s="37"/>
      <c r="B212" s="3"/>
      <c r="C212" s="3"/>
      <c r="D212" s="3"/>
      <c r="E212" s="3"/>
      <c r="F212" s="4"/>
      <c r="G212" s="3"/>
      <c r="H212" s="19"/>
      <c r="I212" s="19"/>
      <c r="J212" s="3"/>
    </row>
    <row r="213" spans="1:10" s="74" customFormat="1" ht="0" hidden="1" customHeight="1" x14ac:dyDescent="0.3">
      <c r="A213" s="37"/>
      <c r="B213" s="3"/>
      <c r="C213" s="3"/>
      <c r="D213" s="3"/>
      <c r="E213" s="3"/>
      <c r="F213" s="4"/>
      <c r="G213" s="3"/>
      <c r="H213" s="19"/>
      <c r="I213" s="19"/>
      <c r="J213" s="3"/>
    </row>
    <row r="214" spans="1:10" s="74" customFormat="1" ht="0" hidden="1" customHeight="1" x14ac:dyDescent="0.3">
      <c r="A214" s="37"/>
      <c r="B214" s="3"/>
      <c r="C214" s="3"/>
      <c r="D214" s="3"/>
      <c r="E214" s="3"/>
      <c r="F214" s="4"/>
      <c r="G214" s="3"/>
      <c r="H214" s="19"/>
      <c r="I214" s="19"/>
      <c r="J214" s="3"/>
    </row>
  </sheetData>
  <sheetProtection algorithmName="SHA-512" hashValue="c2Yu7LbD5oU+m4dfKQJNatgcDPh67muQRp6Z3jJMAcxyh9FPhsuv2n5sNtSlnDRNSUgtTPPDePZStiO6oIG+dg==" saltValue="zzvOcw78ZfMcejQ9rykIaw==" spinCount="100000" sheet="1" selectLockedCells="1"/>
  <dataConsolidate/>
  <mergeCells count="12">
    <mergeCell ref="J21:J22"/>
    <mergeCell ref="D23:H23"/>
    <mergeCell ref="D24:F24"/>
    <mergeCell ref="C4:I4"/>
    <mergeCell ref="C18:I18"/>
    <mergeCell ref="D8:I8"/>
    <mergeCell ref="C25:H25"/>
    <mergeCell ref="C5:I5"/>
    <mergeCell ref="C27:I27"/>
    <mergeCell ref="C2:I2"/>
    <mergeCell ref="C11:I11"/>
    <mergeCell ref="C6:I6"/>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AC292"/>
  <sheetViews>
    <sheetView showRowColHeaders="0" topLeftCell="C1" zoomScaleNormal="100" workbookViewId="0">
      <pane ySplit="7" topLeftCell="A8" activePane="bottomLeft" state="frozen"/>
      <selection activeCell="C1" sqref="C1"/>
      <selection pane="bottomLeft" activeCell="I9" sqref="I9"/>
    </sheetView>
  </sheetViews>
  <sheetFormatPr defaultColWidth="0" defaultRowHeight="14.4" zeroHeight="1" x14ac:dyDescent="0.3"/>
  <cols>
    <col min="1" max="1" width="36" style="233" hidden="1" customWidth="1"/>
    <col min="2" max="2" width="11.33203125" style="150" hidden="1" customWidth="1"/>
    <col min="3" max="3" width="1.77734375" style="3" customWidth="1"/>
    <col min="4" max="4" width="1.109375" style="3" customWidth="1"/>
    <col min="5" max="5" width="28.6640625" style="3" customWidth="1"/>
    <col min="6" max="6" width="39.77734375" style="4" customWidth="1"/>
    <col min="7" max="7" width="1.109375" style="3" customWidth="1"/>
    <col min="8" max="8" width="9.109375" style="3" hidden="1" customWidth="1"/>
    <col min="9" max="9" width="39.33203125" style="19" customWidth="1"/>
    <col min="10" max="10" width="9.6640625" style="146" hidden="1" customWidth="1"/>
    <col min="11" max="11" width="8.44140625" style="89" hidden="1" customWidth="1"/>
    <col min="12" max="12" width="35.6640625" style="127" customWidth="1"/>
    <col min="13" max="13" width="2.33203125" style="127" customWidth="1"/>
    <col min="14" max="16" width="0" style="3" hidden="1" customWidth="1"/>
    <col min="17" max="18" width="9.109375" style="3" hidden="1" customWidth="1"/>
    <col min="19" max="29" width="84" style="3" hidden="1" customWidth="1"/>
    <col min="30" max="16384" width="32.44140625" style="3" hidden="1"/>
  </cols>
  <sheetData>
    <row r="1" spans="1:13" ht="8.25" customHeight="1" thickBot="1" x14ac:dyDescent="0.35">
      <c r="D1" s="193"/>
      <c r="E1" s="193"/>
      <c r="G1" s="193"/>
      <c r="H1" s="193"/>
      <c r="I1" s="193"/>
      <c r="J1" s="138"/>
      <c r="K1" s="138"/>
      <c r="L1" s="230"/>
      <c r="M1" s="20"/>
    </row>
    <row r="2" spans="1:13" ht="12.9" customHeight="1" thickTop="1" x14ac:dyDescent="0.5">
      <c r="D2" s="193"/>
      <c r="E2" s="193"/>
      <c r="F2" s="203" t="s">
        <v>47</v>
      </c>
      <c r="G2" s="193"/>
      <c r="H2" s="193"/>
      <c r="I2" s="356" t="s">
        <v>3</v>
      </c>
      <c r="J2" s="138"/>
      <c r="K2" s="138"/>
      <c r="L2" s="362">
        <f>((5*(COUNTIF(J9:J63,"5")))+(4*(COUNTIF(J9:J63,"4")))+(3*(COUNTIF(J9:J63,"3")))+(2*(COUNTIF(J9:J63,"2")))+(1*(COUNTIF(J9:J78,"1"))))/(100-((5*(COUNTIF(K9:K62,"5")))+(4*(COUNTIF(K9:K62,"4")))+(3*(COUNTIF(K9:K62,"3")))+(2*(COUNTIF(K9:K62,"2")))+(1*(COUNTIF(K9:K62,"1")))))</f>
        <v>0</v>
      </c>
      <c r="M2" s="33"/>
    </row>
    <row r="3" spans="1:13" ht="28.5" customHeight="1" x14ac:dyDescent="0.3">
      <c r="D3" s="193"/>
      <c r="E3" s="193"/>
      <c r="F3" s="204" t="s">
        <v>48</v>
      </c>
      <c r="G3" s="193"/>
      <c r="H3" s="193"/>
      <c r="I3" s="357"/>
      <c r="J3" s="138"/>
      <c r="K3" s="138"/>
      <c r="L3" s="362"/>
      <c r="M3" s="33"/>
    </row>
    <row r="4" spans="1:13" ht="31.5" customHeight="1" x14ac:dyDescent="0.3">
      <c r="D4" s="193"/>
      <c r="E4" s="193"/>
      <c r="F4" s="204" t="s">
        <v>92</v>
      </c>
      <c r="G4" s="193"/>
      <c r="H4" s="193"/>
      <c r="I4" s="357" t="s">
        <v>6</v>
      </c>
      <c r="J4" s="138"/>
      <c r="K4" s="138"/>
      <c r="L4" s="346" t="str">
        <f>IF(L2&gt;=90%,"PLATINUM",IF(L2&gt;=80%,"GOLD",IF(L2&gt;=65%,"SILVER",IF(L2&gt;=50%,"BRONZE",IF(L2&lt;50%,"")))))</f>
        <v/>
      </c>
      <c r="M4" s="33"/>
    </row>
    <row r="5" spans="1:13" ht="12.9" customHeight="1" thickBot="1" x14ac:dyDescent="0.35">
      <c r="D5" s="193"/>
      <c r="E5" s="193"/>
      <c r="F5" s="193"/>
      <c r="G5" s="193"/>
      <c r="H5" s="193"/>
      <c r="I5" s="358"/>
      <c r="J5" s="231"/>
      <c r="K5" s="231"/>
      <c r="L5" s="347"/>
      <c r="M5" s="33"/>
    </row>
    <row r="6" spans="1:13" ht="15" customHeight="1" thickTop="1" x14ac:dyDescent="0.3">
      <c r="I6" s="5"/>
      <c r="J6" s="19"/>
      <c r="K6" s="21"/>
      <c r="L6" s="28"/>
      <c r="M6" s="28"/>
    </row>
    <row r="7" spans="1:13" s="25" customFormat="1" ht="78" customHeight="1" thickBot="1" x14ac:dyDescent="0.45">
      <c r="A7" s="233"/>
      <c r="B7" s="150"/>
      <c r="C7" s="173"/>
      <c r="D7" s="344" t="s">
        <v>2</v>
      </c>
      <c r="E7" s="345"/>
      <c r="F7" s="345"/>
      <c r="G7" s="345"/>
      <c r="H7" s="82"/>
      <c r="I7" s="83" t="s">
        <v>124</v>
      </c>
      <c r="J7" s="156"/>
      <c r="K7" s="84"/>
      <c r="L7" s="219" t="s">
        <v>18</v>
      </c>
      <c r="M7" s="88"/>
    </row>
    <row r="8" spans="1:13" s="35" customFormat="1" ht="27.9" customHeight="1" thickTop="1" thickBot="1" x14ac:dyDescent="0.45">
      <c r="A8" s="233"/>
      <c r="B8" s="151"/>
      <c r="C8" s="174"/>
      <c r="D8" s="348" t="s">
        <v>93</v>
      </c>
      <c r="E8" s="349"/>
      <c r="F8" s="349"/>
      <c r="G8" s="349"/>
      <c r="H8" s="75"/>
      <c r="I8" s="76"/>
      <c r="J8" s="157"/>
      <c r="K8" s="139"/>
      <c r="L8" s="224"/>
      <c r="M8" s="175"/>
    </row>
    <row r="9" spans="1:13" s="93" customFormat="1" ht="54.6" customHeight="1" thickTop="1" thickBot="1" x14ac:dyDescent="0.35">
      <c r="A9" s="234"/>
      <c r="B9" s="152">
        <v>2</v>
      </c>
      <c r="C9" s="10"/>
      <c r="D9" s="329" t="s">
        <v>99</v>
      </c>
      <c r="E9" s="329"/>
      <c r="F9" s="329"/>
      <c r="G9" s="329"/>
      <c r="H9" s="128"/>
      <c r="I9" s="87"/>
      <c r="J9" s="140" t="str">
        <f>IF(I9="","",IF(I9="Yes","2",IF(I9="No","0",IF(I9="Not applicable","--"))))</f>
        <v/>
      </c>
      <c r="K9" s="140"/>
      <c r="L9" s="225" t="str">
        <f t="shared" ref="L9:L19" si="0">IF(I9="Not applicable", "Please explain in this box why you selected 'Not Applicable.'", "")</f>
        <v/>
      </c>
      <c r="M9" s="92"/>
    </row>
    <row r="10" spans="1:13" s="96" customFormat="1" ht="75" customHeight="1" thickTop="1" thickBot="1" x14ac:dyDescent="0.35">
      <c r="A10" s="234" t="s">
        <v>0</v>
      </c>
      <c r="B10" s="152">
        <v>1</v>
      </c>
      <c r="C10" s="10"/>
      <c r="D10" s="332" t="s">
        <v>16</v>
      </c>
      <c r="E10" s="332"/>
      <c r="F10" s="332"/>
      <c r="G10" s="332"/>
      <c r="H10" s="130"/>
      <c r="I10" s="86"/>
      <c r="J10" s="141" t="str">
        <f>IF(I10="","",IF(I10="Yes","1",IF(I10="No","0",IF(I10="Not applicable","--"))))</f>
        <v/>
      </c>
      <c r="K10" s="141" t="b">
        <f>IF(I10="Not applicable","1")</f>
        <v>0</v>
      </c>
      <c r="L10" s="226" t="str">
        <f t="shared" si="0"/>
        <v/>
      </c>
      <c r="M10" s="92"/>
    </row>
    <row r="11" spans="1:13" s="93" customFormat="1" ht="46.2" customHeight="1" thickTop="1" thickBot="1" x14ac:dyDescent="0.35">
      <c r="A11" s="234" t="s">
        <v>1</v>
      </c>
      <c r="B11" s="152">
        <v>1</v>
      </c>
      <c r="C11" s="10"/>
      <c r="D11" s="329" t="s">
        <v>79</v>
      </c>
      <c r="E11" s="329"/>
      <c r="F11" s="329"/>
      <c r="G11" s="329"/>
      <c r="H11" s="128"/>
      <c r="I11" s="87"/>
      <c r="J11" s="140" t="str">
        <f>IF(I11="","",IF(I11="Yes","1",IF(I11="No","0",IF(I11="Not applicable","--"))))</f>
        <v/>
      </c>
      <c r="K11" s="140" t="b">
        <f>IF(I11="Not applicable","2")</f>
        <v>0</v>
      </c>
      <c r="L11" s="227" t="str">
        <f t="shared" si="0"/>
        <v/>
      </c>
      <c r="M11" s="60"/>
    </row>
    <row r="12" spans="1:13" s="96" customFormat="1" ht="54" customHeight="1" thickTop="1" thickBot="1" x14ac:dyDescent="0.35">
      <c r="A12" s="234" t="s">
        <v>5</v>
      </c>
      <c r="B12" s="152">
        <v>1</v>
      </c>
      <c r="C12" s="10"/>
      <c r="D12" s="333" t="s">
        <v>55</v>
      </c>
      <c r="E12" s="334"/>
      <c r="F12" s="334"/>
      <c r="G12" s="335"/>
      <c r="H12" s="130"/>
      <c r="I12" s="205"/>
      <c r="J12" s="206" t="str">
        <f>IF(I12="","",IF(I12="Yes","1",IF(I12="No","0",IF(I12="Not applicable","--"))))</f>
        <v/>
      </c>
      <c r="K12" s="206"/>
      <c r="L12" s="216"/>
      <c r="M12" s="92"/>
    </row>
    <row r="13" spans="1:13" s="96" customFormat="1" ht="50.4" customHeight="1" thickTop="1" thickBot="1" x14ac:dyDescent="0.35">
      <c r="A13" s="232"/>
      <c r="B13" s="152">
        <v>3</v>
      </c>
      <c r="C13" s="10"/>
      <c r="D13" s="329" t="s">
        <v>53</v>
      </c>
      <c r="E13" s="329"/>
      <c r="F13" s="329"/>
      <c r="G13" s="329"/>
      <c r="H13" s="128"/>
      <c r="I13" s="87"/>
      <c r="J13" s="140" t="str">
        <f>IF(I13="","",IF(I13="Yes","3",IF(I13="No","0",IF(I13="Not applicable","--"))))</f>
        <v/>
      </c>
      <c r="K13" s="140" t="b">
        <f>IF(I13="Not applicable","3")</f>
        <v>0</v>
      </c>
      <c r="L13" s="227" t="str">
        <f>IF(I13="Not applicable", "'Not Applicable.' is only available as an option for offices that require computers to be left on overnight for emergency purposes.  Please explain here.", "")</f>
        <v/>
      </c>
      <c r="M13" s="92"/>
    </row>
    <row r="14" spans="1:13" s="96" customFormat="1" ht="40.200000000000003" customHeight="1" thickTop="1" thickBot="1" x14ac:dyDescent="0.35">
      <c r="A14" s="232"/>
      <c r="B14" s="152">
        <v>2</v>
      </c>
      <c r="C14" s="10"/>
      <c r="D14" s="333" t="s">
        <v>54</v>
      </c>
      <c r="E14" s="334"/>
      <c r="F14" s="334"/>
      <c r="G14" s="335"/>
      <c r="H14" s="128"/>
      <c r="I14" s="205"/>
      <c r="J14" s="206" t="str">
        <f>IF(I14="","",IF(I14="Yes","2",IF(I14="No","0",IF(I14="Not applicable","--"))))</f>
        <v/>
      </c>
      <c r="K14" s="206"/>
      <c r="L14" s="216"/>
      <c r="M14" s="92"/>
    </row>
    <row r="15" spans="1:13" s="96" customFormat="1" ht="37.200000000000003" customHeight="1" thickTop="1" thickBot="1" x14ac:dyDescent="0.35">
      <c r="A15" s="234"/>
      <c r="B15" s="152">
        <v>2</v>
      </c>
      <c r="C15" s="10"/>
      <c r="D15" s="325" t="s">
        <v>135</v>
      </c>
      <c r="E15" s="326"/>
      <c r="F15" s="326"/>
      <c r="G15" s="327"/>
      <c r="H15" s="128"/>
      <c r="I15" s="87"/>
      <c r="J15" s="140" t="str">
        <f>IF(I15="","",IF(I15="Yes","2",IF(I15="No","0",IF(I15="Not applicable","--"))))</f>
        <v/>
      </c>
      <c r="K15" s="140" t="b">
        <f>IF(I15="Not applicable","2")</f>
        <v>0</v>
      </c>
      <c r="L15" s="215" t="str">
        <f t="shared" si="0"/>
        <v/>
      </c>
      <c r="M15" s="92"/>
    </row>
    <row r="16" spans="1:13" s="93" customFormat="1" ht="55.2" customHeight="1" thickTop="1" thickBot="1" x14ac:dyDescent="0.35">
      <c r="A16" s="235"/>
      <c r="B16" s="152">
        <v>1</v>
      </c>
      <c r="C16" s="10"/>
      <c r="D16" s="332" t="s">
        <v>136</v>
      </c>
      <c r="E16" s="332"/>
      <c r="F16" s="332"/>
      <c r="G16" s="332"/>
      <c r="H16" s="130"/>
      <c r="I16" s="85"/>
      <c r="J16" s="149" t="str">
        <f>IF(I16="","",IF(I16="Yes","1",IF(I16="No","0",IF(I16="Not applicable","--"))))</f>
        <v/>
      </c>
      <c r="K16" s="149" t="b">
        <f>IF(I16="Not applicable","1")</f>
        <v>0</v>
      </c>
      <c r="L16" s="226" t="str">
        <f>IF(I16="Not applicable", "'Not Applicable.' is only available as an option for offices that require computers to be left on overnight for emergency purposes.  Please explain here.", "")</f>
        <v/>
      </c>
      <c r="M16" s="92"/>
    </row>
    <row r="17" spans="1:13" s="96" customFormat="1" ht="55.8" customHeight="1" thickTop="1" thickBot="1" x14ac:dyDescent="0.35">
      <c r="A17" s="235"/>
      <c r="B17" s="152">
        <v>5</v>
      </c>
      <c r="C17" s="10"/>
      <c r="D17" s="340" t="s">
        <v>137</v>
      </c>
      <c r="E17" s="341"/>
      <c r="F17" s="341"/>
      <c r="G17" s="341"/>
      <c r="H17" s="128"/>
      <c r="I17" s="87"/>
      <c r="J17" s="140" t="str">
        <f>IF(I17="","",IF(I17="Yes","5",IF(I17="No","0",IF(I17="Not applicable","--"))))</f>
        <v/>
      </c>
      <c r="K17" s="140" t="b">
        <f>IF(I17="Not applicable","5")</f>
        <v>0</v>
      </c>
      <c r="L17" s="227" t="str">
        <f t="shared" si="0"/>
        <v/>
      </c>
      <c r="M17" s="92"/>
    </row>
    <row r="18" spans="1:13" s="93" customFormat="1" ht="48" customHeight="1" thickTop="1" thickBot="1" x14ac:dyDescent="0.35">
      <c r="A18" s="235"/>
      <c r="B18" s="152">
        <v>4</v>
      </c>
      <c r="C18" s="10"/>
      <c r="D18" s="332" t="s">
        <v>138</v>
      </c>
      <c r="E18" s="332"/>
      <c r="F18" s="332"/>
      <c r="G18" s="332"/>
      <c r="H18" s="130"/>
      <c r="I18" s="86"/>
      <c r="J18" s="141" t="str">
        <f>IF(I18="","",IF(I18="Yes","4",IF(I18="No","0",IF(I18="Not applicable","--"))))</f>
        <v/>
      </c>
      <c r="K18" s="141" t="b">
        <f>IF(I18="Not applicable","4")</f>
        <v>0</v>
      </c>
      <c r="L18" s="226" t="str">
        <f t="shared" si="0"/>
        <v/>
      </c>
      <c r="M18" s="92"/>
    </row>
    <row r="19" spans="1:13" s="93" customFormat="1" ht="63" customHeight="1" thickTop="1" thickBot="1" x14ac:dyDescent="0.35">
      <c r="A19" s="235"/>
      <c r="B19" s="152">
        <v>3</v>
      </c>
      <c r="C19" s="10"/>
      <c r="D19" s="325" t="s">
        <v>139</v>
      </c>
      <c r="E19" s="326"/>
      <c r="F19" s="326"/>
      <c r="G19" s="326"/>
      <c r="H19" s="91"/>
      <c r="I19" s="87"/>
      <c r="J19" s="140" t="str">
        <f>IF(I19="","",IF(I19="Yes","3",IF(I19="No","0",IF(I19="Not applicable","--"))))</f>
        <v/>
      </c>
      <c r="K19" s="140" t="b">
        <f>IF(I19="Not applicable","4")</f>
        <v>0</v>
      </c>
      <c r="L19" s="215" t="str">
        <f t="shared" si="0"/>
        <v/>
      </c>
      <c r="M19" s="92"/>
    </row>
    <row r="20" spans="1:13" s="93" customFormat="1" ht="56.25" customHeight="1" thickTop="1" thickBot="1" x14ac:dyDescent="0.35">
      <c r="A20" s="232"/>
      <c r="B20" s="152">
        <v>2</v>
      </c>
      <c r="C20" s="10"/>
      <c r="D20" s="333" t="s">
        <v>140</v>
      </c>
      <c r="E20" s="334"/>
      <c r="F20" s="334"/>
      <c r="G20" s="334"/>
      <c r="H20" s="95"/>
      <c r="I20" s="86"/>
      <c r="J20" s="141" t="str">
        <f>IF(I20="","",IF(I20="Yes","2",IF(I20="No","0",IF(I20="Not applicable","--"))))</f>
        <v/>
      </c>
      <c r="K20" s="141" t="b">
        <f>IF(I20="Not applicable","2")</f>
        <v>0</v>
      </c>
      <c r="L20" s="216" t="str">
        <f t="shared" ref="L20:L21" si="1">IF(I20="Not applicable", "Please explain in this box why you selected 'Not Applicable.'", "")</f>
        <v/>
      </c>
      <c r="M20" s="92"/>
    </row>
    <row r="21" spans="1:13" s="93" customFormat="1" ht="37.799999999999997" customHeight="1" thickTop="1" thickBot="1" x14ac:dyDescent="0.35">
      <c r="A21" s="234" t="s">
        <v>23</v>
      </c>
      <c r="B21" s="152">
        <v>4</v>
      </c>
      <c r="C21" s="10"/>
      <c r="D21" s="325" t="s">
        <v>141</v>
      </c>
      <c r="E21" s="326"/>
      <c r="F21" s="326"/>
      <c r="G21" s="326"/>
      <c r="H21" s="91"/>
      <c r="I21" s="87"/>
      <c r="J21" s="140" t="str">
        <f>IF(I21="","",IF(I21="We have no space heaters (unless Wesleyan-provided)","4",IF(I21="We have space heaters (other than those that are Wesleyan-provided)","0",IF(I21="Not applicable","--"))))</f>
        <v/>
      </c>
      <c r="K21" s="140" t="b">
        <f>IF(I21="Not applicable","4")</f>
        <v>0</v>
      </c>
      <c r="L21" s="215" t="str">
        <f t="shared" si="1"/>
        <v/>
      </c>
      <c r="M21" s="92"/>
    </row>
    <row r="22" spans="1:13" s="9" customFormat="1" ht="15.6" thickTop="1" thickBot="1" x14ac:dyDescent="0.35">
      <c r="A22" s="234" t="s">
        <v>24</v>
      </c>
      <c r="B22" s="159">
        <f>SUM(B8:B21)</f>
        <v>31</v>
      </c>
      <c r="C22" s="10"/>
      <c r="D22" s="97"/>
      <c r="E22" s="97"/>
      <c r="F22" s="98"/>
      <c r="G22" s="99"/>
      <c r="H22" s="100"/>
      <c r="I22" s="98"/>
      <c r="J22" s="142"/>
      <c r="K22" s="142"/>
      <c r="L22" s="23"/>
      <c r="M22" s="92"/>
    </row>
    <row r="23" spans="1:13" s="101" customFormat="1" ht="27.9" customHeight="1" thickTop="1" thickBot="1" x14ac:dyDescent="0.35">
      <c r="A23" s="126"/>
      <c r="B23" s="152"/>
      <c r="C23" s="102"/>
      <c r="D23" s="176"/>
      <c r="E23" s="328" t="s">
        <v>94</v>
      </c>
      <c r="F23" s="328"/>
      <c r="G23" s="177"/>
      <c r="H23" s="103"/>
      <c r="I23" s="77"/>
      <c r="J23" s="143"/>
      <c r="K23" s="143"/>
      <c r="L23" s="228"/>
      <c r="M23" s="104"/>
    </row>
    <row r="24" spans="1:13" s="94" customFormat="1" ht="42.6" customHeight="1" thickTop="1" thickBot="1" x14ac:dyDescent="0.35">
      <c r="A24" s="236"/>
      <c r="B24" s="152">
        <v>2</v>
      </c>
      <c r="C24" s="105"/>
      <c r="D24" s="329" t="s">
        <v>80</v>
      </c>
      <c r="E24" s="329"/>
      <c r="F24" s="329"/>
      <c r="G24" s="329"/>
      <c r="H24" s="129"/>
      <c r="I24" s="87"/>
      <c r="J24" s="140" t="str">
        <f>IF(I24="","",IF(I24="Yes","2",IF(I24="No","0",IF(I24="Not applicable","--"))))</f>
        <v/>
      </c>
      <c r="K24" s="140" t="b">
        <f>IF(I24="Not applicable","2")</f>
        <v>0</v>
      </c>
      <c r="L24" s="227" t="str">
        <f t="shared" ref="L24:L28" si="2">IF(I24="Not applicable", "Please explain in this box why you selected 'Not Applicable.'", "")</f>
        <v/>
      </c>
      <c r="M24" s="106"/>
    </row>
    <row r="25" spans="1:13" s="9" customFormat="1" ht="54.75" customHeight="1" thickTop="1" thickBot="1" x14ac:dyDescent="0.35">
      <c r="A25" s="234"/>
      <c r="B25" s="152">
        <v>1</v>
      </c>
      <c r="C25" s="10"/>
      <c r="D25" s="332" t="s">
        <v>81</v>
      </c>
      <c r="E25" s="332"/>
      <c r="F25" s="332"/>
      <c r="G25" s="332"/>
      <c r="H25" s="130"/>
      <c r="I25" s="86"/>
      <c r="J25" s="141" t="str">
        <f>IF(I25="","",IF(I25="Yes","1",IF(I25="No","0",IF(I25="Not applicable","--"))))</f>
        <v/>
      </c>
      <c r="K25" s="141" t="b">
        <f>IF(I25="Not applicable","1")</f>
        <v>0</v>
      </c>
      <c r="L25" s="226" t="str">
        <f t="shared" si="2"/>
        <v/>
      </c>
      <c r="M25" s="92"/>
    </row>
    <row r="26" spans="1:13" s="93" customFormat="1" ht="40.799999999999997" customHeight="1" thickTop="1" thickBot="1" x14ac:dyDescent="0.35">
      <c r="A26" s="234"/>
      <c r="B26" s="152">
        <v>2</v>
      </c>
      <c r="C26" s="10"/>
      <c r="D26" s="329" t="s">
        <v>76</v>
      </c>
      <c r="E26" s="329"/>
      <c r="F26" s="329"/>
      <c r="G26" s="329"/>
      <c r="H26" s="128"/>
      <c r="I26" s="87"/>
      <c r="J26" s="140" t="str">
        <f>IF(I26="","",IF(I26="Yes","2",IF(I26="No","0",IF(I26="Not applicable","--"))))</f>
        <v/>
      </c>
      <c r="K26" s="140" t="b">
        <f>IF(I26="Not applicable","2")</f>
        <v>0</v>
      </c>
      <c r="L26" s="227" t="str">
        <f t="shared" si="2"/>
        <v/>
      </c>
      <c r="M26" s="92"/>
    </row>
    <row r="27" spans="1:13" s="107" customFormat="1" ht="38.4" customHeight="1" thickTop="1" thickBot="1" x14ac:dyDescent="0.35">
      <c r="A27" s="236"/>
      <c r="B27" s="152">
        <v>2</v>
      </c>
      <c r="C27" s="105"/>
      <c r="D27" s="332" t="s">
        <v>65</v>
      </c>
      <c r="E27" s="332"/>
      <c r="F27" s="332"/>
      <c r="G27" s="332"/>
      <c r="H27" s="135"/>
      <c r="I27" s="209"/>
      <c r="J27" s="210" t="str">
        <f>IF(I27="","",IF(I27="Yes","2",IF(I27="No","0",IF(I27="Not applicable","--"))))</f>
        <v/>
      </c>
      <c r="K27" s="210" t="b">
        <f>IF(I27="Not applicable","2")</f>
        <v>0</v>
      </c>
      <c r="L27" s="226" t="str">
        <f t="shared" si="2"/>
        <v/>
      </c>
      <c r="M27" s="106"/>
    </row>
    <row r="28" spans="1:13" s="96" customFormat="1" ht="39" customHeight="1" thickTop="1" thickBot="1" x14ac:dyDescent="0.35">
      <c r="A28" s="234"/>
      <c r="B28" s="152">
        <v>3</v>
      </c>
      <c r="C28" s="10"/>
      <c r="D28" s="329" t="s">
        <v>51</v>
      </c>
      <c r="E28" s="329"/>
      <c r="F28" s="329"/>
      <c r="G28" s="329"/>
      <c r="H28" s="128"/>
      <c r="I28" s="336"/>
      <c r="J28" s="330" t="str">
        <f>IF(I28="","",IF(I28="Yes","3",IF(I28="No","0",IF(I28="Not applicable","--"))))</f>
        <v/>
      </c>
      <c r="K28" s="330" t="b">
        <f>IF(I28="Not applicable","3")</f>
        <v>0</v>
      </c>
      <c r="L28" s="321" t="str">
        <f t="shared" si="2"/>
        <v/>
      </c>
      <c r="M28" s="92"/>
    </row>
    <row r="29" spans="1:13" s="96" customFormat="1" ht="30" customHeight="1" thickTop="1" thickBot="1" x14ac:dyDescent="0.35">
      <c r="A29" s="234"/>
      <c r="B29" s="152"/>
      <c r="C29" s="10"/>
      <c r="D29" s="329"/>
      <c r="E29" s="329"/>
      <c r="F29" s="329"/>
      <c r="G29" s="329"/>
      <c r="H29" s="128"/>
      <c r="I29" s="337"/>
      <c r="J29" s="331"/>
      <c r="K29" s="331"/>
      <c r="L29" s="322"/>
      <c r="M29" s="92"/>
    </row>
    <row r="30" spans="1:13" s="61" customFormat="1" ht="54" customHeight="1" thickTop="1" thickBot="1" x14ac:dyDescent="0.35">
      <c r="A30" s="126"/>
      <c r="B30" s="153">
        <v>4</v>
      </c>
      <c r="C30" s="92"/>
      <c r="D30" s="332" t="s">
        <v>78</v>
      </c>
      <c r="E30" s="332"/>
      <c r="F30" s="332"/>
      <c r="G30" s="332"/>
      <c r="H30" s="132"/>
      <c r="I30" s="209"/>
      <c r="J30" s="223" t="str">
        <f>IF(I30="","",IF(I30="Yes","4",IF(I30="No","0",IF(I30="Not applicable","--"))))</f>
        <v/>
      </c>
      <c r="K30" s="223" t="b">
        <f>IF(I30="Not applicable","4")</f>
        <v>0</v>
      </c>
      <c r="L30" s="226" t="str">
        <f>IF(I30="Not applicable", "Please explain in this box why you selected 'Not Applicable.'", "")</f>
        <v/>
      </c>
      <c r="M30" s="92"/>
    </row>
    <row r="31" spans="1:13" s="9" customFormat="1" ht="34.200000000000003" customHeight="1" thickTop="1" thickBot="1" x14ac:dyDescent="0.35">
      <c r="A31" s="234" t="s">
        <v>56</v>
      </c>
      <c r="B31" s="152">
        <v>4</v>
      </c>
      <c r="C31" s="10"/>
      <c r="D31" s="329" t="s">
        <v>82</v>
      </c>
      <c r="E31" s="329"/>
      <c r="F31" s="329"/>
      <c r="G31" s="329"/>
      <c r="H31" s="128"/>
      <c r="I31" s="338"/>
      <c r="J31" s="339" t="str">
        <f>IF(I31="","",IF(I31="Yes, 90+% of the office does","4",IF(I31="Yes, 50-89% of the office does","3",IF(I31="No","0",IF(I31="Not applicable","--")))))</f>
        <v/>
      </c>
      <c r="K31" s="330" t="b">
        <f>IF(I31="Not applicable","4")</f>
        <v>0</v>
      </c>
      <c r="L31" s="323" t="str">
        <f>IF(I31="Not applicable", "Please explain in this box why you selected 'Not Applicable.'", "")</f>
        <v/>
      </c>
      <c r="M31" s="92"/>
    </row>
    <row r="32" spans="1:13" s="9" customFormat="1" ht="21" customHeight="1" thickTop="1" thickBot="1" x14ac:dyDescent="0.35">
      <c r="A32" s="234" t="s">
        <v>57</v>
      </c>
      <c r="B32" s="152"/>
      <c r="C32" s="10"/>
      <c r="D32" s="329"/>
      <c r="E32" s="329"/>
      <c r="F32" s="329"/>
      <c r="G32" s="329"/>
      <c r="H32" s="128"/>
      <c r="I32" s="338"/>
      <c r="J32" s="339"/>
      <c r="K32" s="331"/>
      <c r="L32" s="324"/>
      <c r="M32" s="92"/>
    </row>
    <row r="33" spans="1:13" s="92" customFormat="1" ht="15" customHeight="1" thickTop="1" thickBot="1" x14ac:dyDescent="0.35">
      <c r="A33" s="126" t="s">
        <v>1</v>
      </c>
      <c r="B33" s="159">
        <f>SUM(B24:B31)</f>
        <v>18</v>
      </c>
      <c r="C33" s="10"/>
      <c r="D33" s="97"/>
      <c r="E33" s="97"/>
      <c r="F33" s="98"/>
      <c r="G33" s="99"/>
      <c r="H33" s="108"/>
      <c r="I33" s="98"/>
      <c r="J33" s="142"/>
      <c r="K33" s="142"/>
      <c r="L33" s="23"/>
    </row>
    <row r="34" spans="1:13" s="112" customFormat="1" ht="27.9" customHeight="1" thickTop="1" thickBot="1" x14ac:dyDescent="0.35">
      <c r="A34" s="126"/>
      <c r="B34" s="152"/>
      <c r="C34" s="109"/>
      <c r="D34" s="176"/>
      <c r="E34" s="328" t="s">
        <v>95</v>
      </c>
      <c r="F34" s="328"/>
      <c r="G34" s="177"/>
      <c r="H34" s="110"/>
      <c r="I34" s="77"/>
      <c r="J34" s="143"/>
      <c r="K34" s="143"/>
      <c r="L34" s="78"/>
      <c r="M34" s="111"/>
    </row>
    <row r="35" spans="1:13" s="113" customFormat="1" ht="69" customHeight="1" thickTop="1" thickBot="1" x14ac:dyDescent="0.35">
      <c r="A35" s="237" t="s">
        <v>58</v>
      </c>
      <c r="B35" s="152">
        <v>3</v>
      </c>
      <c r="C35" s="10"/>
      <c r="D35" s="332" t="s">
        <v>83</v>
      </c>
      <c r="E35" s="332"/>
      <c r="F35" s="332"/>
      <c r="G35" s="332"/>
      <c r="H35" s="132"/>
      <c r="I35" s="86"/>
      <c r="J35" s="141" t="str">
        <f>IF(I35="","",IF(I35="We use 100% recycled paper","3",IF(I35="We use 50-99% recycled paper","2",IF(I35="We use paper with &lt;50% recycled content","0",IF(I35="Not applicable","--")))))</f>
        <v/>
      </c>
      <c r="K35" s="141" t="b">
        <f>IF(I35="Not applicable","3")</f>
        <v>0</v>
      </c>
      <c r="L35" s="226" t="str">
        <f t="shared" ref="L35:L41" si="3">IF(I35="Not applicable", "Please explain in this box why you selected 'Not Applicable.'", "")</f>
        <v/>
      </c>
      <c r="M35" s="92"/>
    </row>
    <row r="36" spans="1:13" s="114" customFormat="1" ht="36.6" customHeight="1" thickTop="1" thickBot="1" x14ac:dyDescent="0.35">
      <c r="A36" s="237" t="s">
        <v>59</v>
      </c>
      <c r="B36" s="152">
        <v>1</v>
      </c>
      <c r="C36" s="10"/>
      <c r="D36" s="329" t="s">
        <v>66</v>
      </c>
      <c r="E36" s="329"/>
      <c r="F36" s="329"/>
      <c r="G36" s="329"/>
      <c r="H36" s="128"/>
      <c r="I36" s="87"/>
      <c r="J36" s="140" t="str">
        <f>IF(I36="","",IF(I36="Yes","1",IF(I36="No","0",IF(I36="Not applicable","--"))))</f>
        <v/>
      </c>
      <c r="K36" s="140" t="b">
        <f>IF(I36="Not applicable","1")</f>
        <v>0</v>
      </c>
      <c r="L36" s="227" t="str">
        <f t="shared" si="3"/>
        <v/>
      </c>
      <c r="M36" s="92"/>
    </row>
    <row r="37" spans="1:13" s="61" customFormat="1" ht="40.200000000000003" customHeight="1" thickTop="1" thickBot="1" x14ac:dyDescent="0.35">
      <c r="A37" s="237" t="s">
        <v>60</v>
      </c>
      <c r="B37" s="154">
        <v>2</v>
      </c>
      <c r="C37" s="10"/>
      <c r="D37" s="332" t="s">
        <v>67</v>
      </c>
      <c r="E37" s="332"/>
      <c r="F37" s="332"/>
      <c r="G37" s="332"/>
      <c r="H37" s="132"/>
      <c r="I37" s="86"/>
      <c r="J37" s="141" t="str">
        <f>IF(I37="","",IF(I37="Yes","2",IF(I37="No","0",IF(I37="Not applicable","--"))))</f>
        <v/>
      </c>
      <c r="K37" s="141" t="b">
        <f>IF(I37="Not applicable","2")</f>
        <v>0</v>
      </c>
      <c r="L37" s="226" t="str">
        <f t="shared" si="3"/>
        <v/>
      </c>
      <c r="M37" s="92"/>
    </row>
    <row r="38" spans="1:13" s="115" customFormat="1" ht="53.4" customHeight="1" thickTop="1" thickBot="1" x14ac:dyDescent="0.35">
      <c r="A38" s="237"/>
      <c r="B38" s="154">
        <v>2</v>
      </c>
      <c r="C38" s="92"/>
      <c r="D38" s="329" t="s">
        <v>84</v>
      </c>
      <c r="E38" s="329"/>
      <c r="F38" s="329"/>
      <c r="G38" s="329"/>
      <c r="H38" s="132"/>
      <c r="I38" s="87"/>
      <c r="J38" s="144" t="str">
        <f>IF(I38="","",IF(I38="Yes","2",IF(I38="No","0",IF(I38="Not applicable","--"))))</f>
        <v/>
      </c>
      <c r="K38" s="144" t="b">
        <f>IF(I38="Not applicable","2")</f>
        <v>0</v>
      </c>
      <c r="L38" s="227" t="str">
        <f t="shared" si="3"/>
        <v/>
      </c>
      <c r="M38" s="92"/>
    </row>
    <row r="39" spans="1:13" s="93" customFormat="1" ht="50.4" customHeight="1" thickTop="1" thickBot="1" x14ac:dyDescent="0.35">
      <c r="A39" s="234"/>
      <c r="B39" s="152">
        <v>3</v>
      </c>
      <c r="C39" s="10"/>
      <c r="D39" s="332" t="s">
        <v>85</v>
      </c>
      <c r="E39" s="332"/>
      <c r="F39" s="332"/>
      <c r="G39" s="332"/>
      <c r="H39" s="130"/>
      <c r="I39" s="86"/>
      <c r="J39" s="206" t="str">
        <f>IF(I39="","",IF(I39="Yes, 90+% of the office does","3",IF(I39="Yes, 50-89% of the office does","2",IF(I39="No","0",IF(I39="Not applicable","--")))))</f>
        <v/>
      </c>
      <c r="K39" s="141" t="b">
        <f>IF(I39="Not applicable","2")</f>
        <v>0</v>
      </c>
      <c r="L39" s="226" t="str">
        <f t="shared" si="3"/>
        <v/>
      </c>
      <c r="M39" s="92"/>
    </row>
    <row r="40" spans="1:13" s="115" customFormat="1" ht="54" customHeight="1" thickTop="1" thickBot="1" x14ac:dyDescent="0.35">
      <c r="A40" s="234"/>
      <c r="B40" s="152">
        <v>1</v>
      </c>
      <c r="C40" s="92"/>
      <c r="D40" s="329" t="s">
        <v>68</v>
      </c>
      <c r="E40" s="329"/>
      <c r="F40" s="329"/>
      <c r="G40" s="329"/>
      <c r="H40" s="132"/>
      <c r="I40" s="87"/>
      <c r="J40" s="144" t="str">
        <f>IF(I40="","",IF(I40="Yes","1",IF(I40="No","0",IF(I40="Not applicable","--"))))</f>
        <v/>
      </c>
      <c r="K40" s="144" t="b">
        <f>IF(I40="Not applicable","1")</f>
        <v>0</v>
      </c>
      <c r="L40" s="227" t="str">
        <f t="shared" si="3"/>
        <v/>
      </c>
      <c r="M40" s="92"/>
    </row>
    <row r="41" spans="1:13" s="61" customFormat="1" ht="41.4" customHeight="1" thickTop="1" thickBot="1" x14ac:dyDescent="0.35">
      <c r="A41" s="234"/>
      <c r="B41" s="158">
        <v>1</v>
      </c>
      <c r="C41" s="10"/>
      <c r="D41" s="332" t="s">
        <v>19</v>
      </c>
      <c r="E41" s="332"/>
      <c r="F41" s="332"/>
      <c r="G41" s="332"/>
      <c r="H41" s="131"/>
      <c r="I41" s="86"/>
      <c r="J41" s="141" t="str">
        <f>IF(I41="","",IF(I41="Yes","1",IF(I41="No","0",IF(I41="Not applicable","--"))))</f>
        <v/>
      </c>
      <c r="K41" s="141" t="b">
        <f>IF(I41="Not applicable","1")</f>
        <v>0</v>
      </c>
      <c r="L41" s="226" t="str">
        <f t="shared" si="3"/>
        <v/>
      </c>
      <c r="M41" s="92"/>
    </row>
    <row r="42" spans="1:13" s="117" customFormat="1" ht="15.6" thickTop="1" thickBot="1" x14ac:dyDescent="0.35">
      <c r="A42" s="234"/>
      <c r="B42" s="159">
        <f>SUM(B35:B41)</f>
        <v>13</v>
      </c>
      <c r="C42" s="10"/>
      <c r="D42" s="97"/>
      <c r="E42" s="97"/>
      <c r="F42" s="98"/>
      <c r="G42" s="99"/>
      <c r="H42" s="108"/>
      <c r="I42" s="22"/>
      <c r="J42" s="142"/>
      <c r="K42" s="142"/>
      <c r="L42" s="23"/>
      <c r="M42" s="92"/>
    </row>
    <row r="43" spans="1:13" s="112" customFormat="1" ht="27.9" customHeight="1" thickTop="1" thickBot="1" x14ac:dyDescent="0.35">
      <c r="A43" s="234"/>
      <c r="B43" s="152"/>
      <c r="C43" s="109"/>
      <c r="D43" s="176"/>
      <c r="E43" s="328" t="s">
        <v>96</v>
      </c>
      <c r="F43" s="328"/>
      <c r="G43" s="177"/>
      <c r="H43" s="110"/>
      <c r="I43" s="77"/>
      <c r="J43" s="143"/>
      <c r="K43" s="143"/>
      <c r="L43" s="228"/>
      <c r="M43" s="111"/>
    </row>
    <row r="44" spans="1:13" s="61" customFormat="1" ht="48.6" customHeight="1" thickTop="1" thickBot="1" x14ac:dyDescent="0.35">
      <c r="A44" s="234"/>
      <c r="B44" s="152">
        <v>1</v>
      </c>
      <c r="C44" s="118"/>
      <c r="D44" s="329" t="s">
        <v>69</v>
      </c>
      <c r="E44" s="329"/>
      <c r="F44" s="329"/>
      <c r="G44" s="329"/>
      <c r="H44" s="131"/>
      <c r="I44" s="87"/>
      <c r="J44" s="144" t="str">
        <f>IF(I44="","",IF(I44="Yes","1",IF(I44="No","0",IF(I44="Not applicable","--"))))</f>
        <v/>
      </c>
      <c r="K44" s="144" t="b">
        <f>IF(I44="Not applicable","3")</f>
        <v>0</v>
      </c>
      <c r="L44" s="227"/>
      <c r="M44" s="217"/>
    </row>
    <row r="45" spans="1:13" s="61" customFormat="1" ht="52.8" customHeight="1" thickTop="1" thickBot="1" x14ac:dyDescent="0.35">
      <c r="A45" s="234"/>
      <c r="B45" s="152">
        <v>2</v>
      </c>
      <c r="C45" s="211"/>
      <c r="D45" s="333" t="s">
        <v>86</v>
      </c>
      <c r="E45" s="334"/>
      <c r="F45" s="334"/>
      <c r="G45" s="335"/>
      <c r="H45" s="132"/>
      <c r="I45" s="209"/>
      <c r="J45" s="223" t="str">
        <f>IF(I45="","",IF(I45="Yes","2",IF(I45="No","0",IF(I45="Not applicable","--"))))</f>
        <v/>
      </c>
      <c r="K45" s="223" t="b">
        <f>IF(I45="Not applicable","3")</f>
        <v>0</v>
      </c>
      <c r="L45" s="216"/>
      <c r="M45" s="217"/>
    </row>
    <row r="46" spans="1:13" s="61" customFormat="1" ht="36.6" customHeight="1" thickTop="1" thickBot="1" x14ac:dyDescent="0.35">
      <c r="A46" s="234" t="s">
        <v>70</v>
      </c>
      <c r="B46" s="152">
        <v>4</v>
      </c>
      <c r="C46" s="118"/>
      <c r="D46" s="325" t="s">
        <v>87</v>
      </c>
      <c r="E46" s="326"/>
      <c r="F46" s="326"/>
      <c r="G46" s="327"/>
      <c r="H46" s="131"/>
      <c r="I46" s="87"/>
      <c r="J46" s="148" t="str">
        <f>IF(I46="","",IF(I46="We do not use disposable K-Cups","4",IF(I46="We use disposable K-Cups","0")))</f>
        <v/>
      </c>
      <c r="K46" s="220" t="b">
        <f>IF(I46="Not applicable","4")</f>
        <v>0</v>
      </c>
      <c r="L46" s="215" t="str">
        <f t="shared" ref="L46:L52" si="4">IF(I46="Not applicable", "Please explain in this box why you selected 'Not Applicable.'", "")</f>
        <v/>
      </c>
      <c r="M46" s="217"/>
    </row>
    <row r="47" spans="1:13" s="117" customFormat="1" ht="37.799999999999997" customHeight="1" thickTop="1" thickBot="1" x14ac:dyDescent="0.35">
      <c r="A47" s="234" t="s">
        <v>71</v>
      </c>
      <c r="B47" s="152">
        <v>2</v>
      </c>
      <c r="C47" s="10"/>
      <c r="D47" s="332" t="s">
        <v>72</v>
      </c>
      <c r="E47" s="332"/>
      <c r="F47" s="332"/>
      <c r="G47" s="332"/>
      <c r="H47" s="132"/>
      <c r="I47" s="209"/>
      <c r="J47" s="208" t="str">
        <f>IF(I47="","",IF(I47="Yes","2",IF(I47="No","0",IF(I47="Not applicable","--"))))</f>
        <v/>
      </c>
      <c r="K47" s="210" t="b">
        <f>IF(I47="Not applicable","2")</f>
        <v>0</v>
      </c>
      <c r="L47" s="226" t="str">
        <f t="shared" si="4"/>
        <v/>
      </c>
      <c r="M47" s="92"/>
    </row>
    <row r="48" spans="1:13" s="61" customFormat="1" ht="52.2" customHeight="1" thickTop="1" thickBot="1" x14ac:dyDescent="0.35">
      <c r="A48" s="234"/>
      <c r="B48" s="152">
        <v>1</v>
      </c>
      <c r="C48" s="10"/>
      <c r="D48" s="329" t="s">
        <v>77</v>
      </c>
      <c r="E48" s="329"/>
      <c r="F48" s="329"/>
      <c r="G48" s="329"/>
      <c r="H48" s="131"/>
      <c r="I48" s="87"/>
      <c r="J48" s="140" t="str">
        <f>IF(I48="","",IF(I48="Yes","1",IF(I48="No","0",IF(I48="Not applicable","--"))))</f>
        <v/>
      </c>
      <c r="K48" s="140" t="b">
        <f>IF(I48="Not applicable","1")</f>
        <v>0</v>
      </c>
      <c r="L48" s="227" t="str">
        <f t="shared" si="4"/>
        <v/>
      </c>
      <c r="M48" s="92"/>
    </row>
    <row r="49" spans="1:13" s="114" customFormat="1" ht="48" customHeight="1" thickTop="1" thickBot="1" x14ac:dyDescent="0.35">
      <c r="A49" s="235"/>
      <c r="B49" s="152">
        <v>2</v>
      </c>
      <c r="C49" s="10"/>
      <c r="D49" s="332" t="s">
        <v>88</v>
      </c>
      <c r="E49" s="332"/>
      <c r="F49" s="332"/>
      <c r="G49" s="332"/>
      <c r="H49" s="130"/>
      <c r="I49" s="209"/>
      <c r="J49" s="210" t="str">
        <f>IF(I49="","",IF(I49="Yes","2",IF(I49="No","0",IF(I49="Not applicable","--"))))</f>
        <v/>
      </c>
      <c r="K49" s="210" t="b">
        <f>IF(I49="Not applicable","2")</f>
        <v>0</v>
      </c>
      <c r="L49" s="226" t="str">
        <f t="shared" si="4"/>
        <v/>
      </c>
      <c r="M49" s="92"/>
    </row>
    <row r="50" spans="1:13" s="114" customFormat="1" ht="35.4" customHeight="1" thickTop="1" thickBot="1" x14ac:dyDescent="0.35">
      <c r="A50" s="235"/>
      <c r="B50" s="152">
        <v>1</v>
      </c>
      <c r="C50" s="10"/>
      <c r="D50" s="325" t="s">
        <v>73</v>
      </c>
      <c r="E50" s="326"/>
      <c r="F50" s="326"/>
      <c r="G50" s="327"/>
      <c r="H50" s="128"/>
      <c r="I50" s="87"/>
      <c r="J50" s="140" t="str">
        <f>IF(I50="","",IF(I50="Yes","1",IF(I50="No","0",IF(I50="Not applicable","--"))))</f>
        <v/>
      </c>
      <c r="K50" s="140" t="b">
        <f>IF(I50="Not applicable","2")</f>
        <v>0</v>
      </c>
      <c r="L50" s="215"/>
      <c r="M50" s="92"/>
    </row>
    <row r="51" spans="1:13" s="61" customFormat="1" ht="51.6" customHeight="1" thickTop="1" thickBot="1" x14ac:dyDescent="0.35">
      <c r="A51" s="117"/>
      <c r="B51" s="152">
        <v>2</v>
      </c>
      <c r="C51" s="10"/>
      <c r="D51" s="332" t="s">
        <v>74</v>
      </c>
      <c r="E51" s="332"/>
      <c r="F51" s="332"/>
      <c r="G51" s="332"/>
      <c r="H51" s="132"/>
      <c r="I51" s="209"/>
      <c r="J51" s="210" t="str">
        <f>IF(I51="","",IF(I51="Yes","2",IF(I51="No","0",IF(I51="Not applicable","--"))))</f>
        <v/>
      </c>
      <c r="K51" s="210" t="b">
        <f>IF(I51="Not applicable","2")</f>
        <v>0</v>
      </c>
      <c r="L51" s="226" t="str">
        <f t="shared" si="4"/>
        <v/>
      </c>
      <c r="M51" s="92"/>
    </row>
    <row r="52" spans="1:13" s="61" customFormat="1" ht="48.6" customHeight="1" thickTop="1" thickBot="1" x14ac:dyDescent="0.35">
      <c r="A52" s="117"/>
      <c r="B52" s="152">
        <v>1</v>
      </c>
      <c r="C52" s="10"/>
      <c r="D52" s="325" t="s">
        <v>75</v>
      </c>
      <c r="E52" s="326"/>
      <c r="F52" s="326"/>
      <c r="G52" s="326"/>
      <c r="H52" s="116"/>
      <c r="I52" s="87"/>
      <c r="J52" s="140" t="str">
        <f>IF(I52="","",IF(I52="Yes","1",IF(I52="No","0",IF(I52="Not applicable","--"))))</f>
        <v/>
      </c>
      <c r="K52" s="140" t="b">
        <f>IF(I52="Not applicable","1")</f>
        <v>0</v>
      </c>
      <c r="L52" s="215" t="str">
        <f t="shared" si="4"/>
        <v/>
      </c>
      <c r="M52" s="92"/>
    </row>
    <row r="53" spans="1:13" s="117" customFormat="1" ht="15.6" thickTop="1" thickBot="1" x14ac:dyDescent="0.35">
      <c r="B53" s="159">
        <f>SUM(B44:B52)</f>
        <v>16</v>
      </c>
      <c r="C53" s="10"/>
      <c r="D53" s="97"/>
      <c r="E53" s="97"/>
      <c r="F53" s="98"/>
      <c r="G53" s="99"/>
      <c r="H53" s="108"/>
      <c r="I53" s="98"/>
      <c r="J53" s="142"/>
      <c r="K53" s="142"/>
      <c r="L53" s="23"/>
      <c r="M53" s="92"/>
    </row>
    <row r="54" spans="1:13" s="112" customFormat="1" ht="27.9" customHeight="1" thickTop="1" thickBot="1" x14ac:dyDescent="0.35">
      <c r="A54" s="234" t="s">
        <v>61</v>
      </c>
      <c r="B54" s="152"/>
      <c r="C54" s="109"/>
      <c r="D54" s="176"/>
      <c r="E54" s="328" t="s">
        <v>97</v>
      </c>
      <c r="F54" s="328"/>
      <c r="G54" s="177"/>
      <c r="H54" s="110"/>
      <c r="I54" s="77"/>
      <c r="J54" s="143"/>
      <c r="K54" s="143"/>
      <c r="L54" s="228"/>
      <c r="M54" s="111"/>
    </row>
    <row r="55" spans="1:13" s="115" customFormat="1" ht="63" customHeight="1" thickTop="1" thickBot="1" x14ac:dyDescent="0.35">
      <c r="A55" s="234" t="s">
        <v>62</v>
      </c>
      <c r="B55" s="152">
        <v>5</v>
      </c>
      <c r="C55" s="120"/>
      <c r="D55" s="332" t="s">
        <v>91</v>
      </c>
      <c r="E55" s="332"/>
      <c r="F55" s="332"/>
      <c r="G55" s="332"/>
      <c r="H55" s="132"/>
      <c r="I55" s="86"/>
      <c r="J55" s="141" t="str">
        <f>IF(I55="","",IF(I55="90+% of the office does","5",IF(I55="50-89% of the office does","4",IF(I55="25-49% of the office does","3",IF(I55="&lt;25% of the office does","0",IF(I55="Not applicable","--"))))))</f>
        <v/>
      </c>
      <c r="K55" s="149" t="b">
        <f>IF(I55="Not applicable","5")</f>
        <v>0</v>
      </c>
      <c r="L55" s="226" t="str">
        <f>IF(I55="Not applicable", "Please explain in this box why you selected 'Not Applicable.'", "")</f>
        <v/>
      </c>
      <c r="M55" s="117"/>
    </row>
    <row r="56" spans="1:13" s="115" customFormat="1" ht="66" customHeight="1" thickTop="1" thickBot="1" x14ac:dyDescent="0.35">
      <c r="A56" s="236" t="s">
        <v>63</v>
      </c>
      <c r="B56" s="152">
        <v>4</v>
      </c>
      <c r="C56" s="120"/>
      <c r="D56" s="329" t="s">
        <v>89</v>
      </c>
      <c r="E56" s="329"/>
      <c r="F56" s="329"/>
      <c r="G56" s="329"/>
      <c r="H56" s="131"/>
      <c r="I56" s="87"/>
      <c r="J56" s="140" t="str">
        <f>IF(I56="","",IF(I56="Yes","4",IF(I56="No","0",IF(I56="Not applicable","--"))))</f>
        <v/>
      </c>
      <c r="K56" s="147" t="b">
        <f>IF(I56="Not applicable","4")</f>
        <v>0</v>
      </c>
      <c r="L56" s="227" t="str">
        <f>IF(I56="Not applicable", "Please explain in this box why you selected 'Not Applicable.'", "")</f>
        <v/>
      </c>
      <c r="M56" s="119"/>
    </row>
    <row r="57" spans="1:13" s="115" customFormat="1" ht="119.4" customHeight="1" thickTop="1" thickBot="1" x14ac:dyDescent="0.35">
      <c r="A57" s="234" t="s">
        <v>64</v>
      </c>
      <c r="B57" s="152">
        <v>5</v>
      </c>
      <c r="C57" s="121"/>
      <c r="D57" s="350" t="s">
        <v>90</v>
      </c>
      <c r="E57" s="350"/>
      <c r="F57" s="350"/>
      <c r="G57" s="350"/>
      <c r="H57" s="222"/>
      <c r="I57" s="209"/>
      <c r="J57" s="210" t="str">
        <f>IF(I57="","",IF(I57="&lt;10% of the office travels via airplane in the Northeast Corridor","5",IF(I57="10-25% of the office travels via airplane in the Northeast Corridor","3",IF(I57="&gt;25% of the office travels via airplane in the Northeast Corridor ","0",IF(I57="Not applicable","--")))))</f>
        <v/>
      </c>
      <c r="K57" s="207" t="b">
        <f>IF(I57="Not applicable","5")</f>
        <v>0</v>
      </c>
      <c r="L57" s="216" t="str">
        <f>IF(I57="Not applicable", "Please explain in this box why you selected 'Not Applicable.'", "")</f>
        <v/>
      </c>
      <c r="M57" s="133"/>
    </row>
    <row r="58" spans="1:13" s="117" customFormat="1" ht="15.6" thickTop="1" thickBot="1" x14ac:dyDescent="0.35">
      <c r="B58" s="159"/>
      <c r="C58" s="10"/>
      <c r="D58" s="122"/>
      <c r="E58" s="122"/>
      <c r="F58" s="123"/>
      <c r="G58" s="124"/>
      <c r="H58" s="134"/>
      <c r="I58" s="123"/>
      <c r="J58" s="145"/>
      <c r="K58" s="145"/>
      <c r="L58" s="45"/>
      <c r="M58" s="92"/>
    </row>
    <row r="59" spans="1:13" s="112" customFormat="1" ht="27.9" customHeight="1" thickTop="1" thickBot="1" x14ac:dyDescent="0.35">
      <c r="A59" s="9" t="s">
        <v>20</v>
      </c>
      <c r="B59" s="152"/>
      <c r="C59" s="109"/>
      <c r="D59" s="176"/>
      <c r="E59" s="363" t="s">
        <v>98</v>
      </c>
      <c r="F59" s="363"/>
      <c r="G59" s="177"/>
      <c r="H59" s="110"/>
      <c r="I59" s="77"/>
      <c r="J59" s="143"/>
      <c r="K59" s="143"/>
      <c r="L59" s="228"/>
      <c r="M59" s="111"/>
    </row>
    <row r="60" spans="1:13" s="115" customFormat="1" ht="87.6" customHeight="1" thickTop="1" thickBot="1" x14ac:dyDescent="0.35">
      <c r="A60" s="234" t="s">
        <v>21</v>
      </c>
      <c r="B60" s="152">
        <v>2</v>
      </c>
      <c r="C60" s="213"/>
      <c r="D60" s="359" t="s">
        <v>52</v>
      </c>
      <c r="E60" s="360"/>
      <c r="F60" s="360"/>
      <c r="G60" s="361"/>
      <c r="H60" s="212"/>
      <c r="I60" s="205"/>
      <c r="J60" s="206" t="str">
        <f>IF(I60="","",IF(I60="Yes","2",IF(I60="No","0",IF(I60="Not applicable","--"))))</f>
        <v/>
      </c>
      <c r="K60" s="206"/>
      <c r="L60" s="214"/>
      <c r="M60" s="218"/>
    </row>
    <row r="61" spans="1:13" s="117" customFormat="1" ht="76.2" customHeight="1" thickTop="1" thickBot="1" x14ac:dyDescent="0.35">
      <c r="A61" s="234" t="s">
        <v>22</v>
      </c>
      <c r="B61" s="152">
        <v>2</v>
      </c>
      <c r="C61" s="10"/>
      <c r="D61" s="329" t="s">
        <v>126</v>
      </c>
      <c r="E61" s="329"/>
      <c r="F61" s="329"/>
      <c r="G61" s="329"/>
      <c r="H61" s="131"/>
      <c r="I61" s="221"/>
      <c r="J61" s="140" t="str">
        <f>IF(I61="","",IF(I61="Yes","2",IF(I61="No","0",IF(I61="Not applicable","--"))))</f>
        <v/>
      </c>
      <c r="K61" s="140" t="b">
        <f>IF(I61="Not applicable","5")</f>
        <v>0</v>
      </c>
      <c r="L61" s="227" t="str">
        <f>IF(I61="Not applicable", "Please explain in this box why you selected 'Not Applicable.'", "")</f>
        <v/>
      </c>
      <c r="M61" s="342"/>
    </row>
    <row r="62" spans="1:13" s="117" customFormat="1" ht="69.599999999999994" customHeight="1" thickTop="1" thickBot="1" x14ac:dyDescent="0.35">
      <c r="A62" s="234" t="s">
        <v>5</v>
      </c>
      <c r="B62" s="152">
        <v>4</v>
      </c>
      <c r="C62" s="10"/>
      <c r="D62" s="332" t="s">
        <v>125</v>
      </c>
      <c r="E62" s="332"/>
      <c r="F62" s="332"/>
      <c r="G62" s="332"/>
      <c r="H62" s="132"/>
      <c r="I62" s="209"/>
      <c r="J62" s="210" t="str">
        <f>IF(I62="","",IF(I62="Yes","4",IF(I62="No","0",IF(I62="Not applicable","--"))))</f>
        <v/>
      </c>
      <c r="K62" s="210" t="b">
        <f>IF(I62="Not applicable","5")</f>
        <v>0</v>
      </c>
      <c r="L62" s="226" t="str">
        <f>IF(I62="Not applicable", "Please explain in this box why you selected 'Not Applicable.'", "")</f>
        <v/>
      </c>
      <c r="M62" s="343"/>
    </row>
    <row r="63" spans="1:13" s="28" customFormat="1" ht="20.25" customHeight="1" thickTop="1" thickBot="1" x14ac:dyDescent="0.35">
      <c r="A63" s="234"/>
      <c r="B63" s="160"/>
      <c r="C63" s="125"/>
      <c r="D63" s="263"/>
      <c r="E63" s="263"/>
      <c r="F63" s="263"/>
      <c r="G63" s="263"/>
      <c r="H63" s="264"/>
      <c r="I63" s="263"/>
      <c r="J63" s="265"/>
      <c r="K63" s="266"/>
      <c r="L63" s="267"/>
      <c r="M63" s="229"/>
    </row>
    <row r="64" spans="1:13" s="20" customFormat="1" ht="21.6" customHeight="1" thickTop="1" thickBot="1" x14ac:dyDescent="0.35">
      <c r="A64" s="234"/>
      <c r="B64" s="152"/>
      <c r="D64" s="283"/>
      <c r="E64" s="328" t="s">
        <v>114</v>
      </c>
      <c r="F64" s="328"/>
      <c r="G64" s="328"/>
      <c r="H64" s="328"/>
      <c r="I64" s="328"/>
      <c r="J64" s="328"/>
      <c r="K64" s="328"/>
      <c r="L64" s="351"/>
      <c r="M64" s="24"/>
    </row>
    <row r="65" spans="1:13" s="20" customFormat="1" ht="9" customHeight="1" thickTop="1" x14ac:dyDescent="0.3">
      <c r="A65" s="234"/>
      <c r="B65" s="152"/>
      <c r="D65" s="268"/>
      <c r="E65" s="269"/>
      <c r="F65" s="270"/>
      <c r="G65" s="269"/>
      <c r="H65" s="269"/>
      <c r="I65" s="271"/>
      <c r="J65" s="272"/>
      <c r="K65" s="272"/>
      <c r="L65" s="273"/>
      <c r="M65" s="24"/>
    </row>
    <row r="66" spans="1:13" s="20" customFormat="1" ht="14.4" customHeight="1" x14ac:dyDescent="0.3">
      <c r="A66" s="234"/>
      <c r="B66" s="152"/>
      <c r="D66" s="274"/>
      <c r="E66" s="352" t="s">
        <v>115</v>
      </c>
      <c r="F66" s="352"/>
      <c r="G66" s="352"/>
      <c r="H66" s="352"/>
      <c r="I66" s="352"/>
      <c r="J66" s="352"/>
      <c r="K66" s="352"/>
      <c r="L66" s="353"/>
      <c r="M66" s="24"/>
    </row>
    <row r="67" spans="1:13" s="20" customFormat="1" x14ac:dyDescent="0.3">
      <c r="A67" s="234"/>
      <c r="B67" s="152"/>
      <c r="D67" s="274"/>
      <c r="E67" s="352"/>
      <c r="F67" s="352"/>
      <c r="G67" s="352"/>
      <c r="H67" s="352"/>
      <c r="I67" s="352"/>
      <c r="J67" s="352"/>
      <c r="K67" s="352"/>
      <c r="L67" s="353"/>
      <c r="M67" s="24"/>
    </row>
    <row r="68" spans="1:13" s="20" customFormat="1" x14ac:dyDescent="0.3">
      <c r="A68" s="234"/>
      <c r="B68" s="152"/>
      <c r="D68" s="274"/>
      <c r="E68" s="352"/>
      <c r="F68" s="352"/>
      <c r="G68" s="352"/>
      <c r="H68" s="352"/>
      <c r="I68" s="352"/>
      <c r="J68" s="352"/>
      <c r="K68" s="352"/>
      <c r="L68" s="353"/>
      <c r="M68" s="24"/>
    </row>
    <row r="69" spans="1:13" s="20" customFormat="1" ht="20.399999999999999" customHeight="1" x14ac:dyDescent="0.3">
      <c r="A69" s="234"/>
      <c r="B69" s="152"/>
      <c r="D69" s="274"/>
      <c r="E69" s="352"/>
      <c r="F69" s="352"/>
      <c r="G69" s="352"/>
      <c r="H69" s="352"/>
      <c r="I69" s="352"/>
      <c r="J69" s="352"/>
      <c r="K69" s="352"/>
      <c r="L69" s="353"/>
      <c r="M69" s="24"/>
    </row>
    <row r="70" spans="1:13" s="20" customFormat="1" x14ac:dyDescent="0.3">
      <c r="A70" s="234"/>
      <c r="B70" s="152"/>
      <c r="D70" s="274"/>
      <c r="E70" s="242" t="s">
        <v>116</v>
      </c>
      <c r="F70" s="243"/>
      <c r="G70" s="242"/>
      <c r="H70" s="242"/>
      <c r="I70" s="244"/>
      <c r="J70" s="245"/>
      <c r="K70" s="245"/>
      <c r="L70" s="275"/>
      <c r="M70" s="24"/>
    </row>
    <row r="71" spans="1:13" s="20" customFormat="1" x14ac:dyDescent="0.3">
      <c r="A71" s="234"/>
      <c r="B71" s="152"/>
      <c r="D71" s="274"/>
      <c r="E71" s="242" t="s">
        <v>117</v>
      </c>
      <c r="F71" s="243"/>
      <c r="G71" s="242"/>
      <c r="H71" s="242"/>
      <c r="I71" s="244"/>
      <c r="J71" s="245"/>
      <c r="K71" s="245"/>
      <c r="L71" s="275"/>
      <c r="M71" s="24"/>
    </row>
    <row r="72" spans="1:13" s="20" customFormat="1" ht="9.6" customHeight="1" x14ac:dyDescent="0.3">
      <c r="A72" s="234"/>
      <c r="B72" s="152"/>
      <c r="D72" s="274"/>
      <c r="E72" s="242"/>
      <c r="F72" s="243"/>
      <c r="G72" s="242"/>
      <c r="H72" s="242"/>
      <c r="I72" s="244"/>
      <c r="J72" s="245"/>
      <c r="K72" s="245"/>
      <c r="L72" s="275"/>
      <c r="M72" s="24"/>
    </row>
    <row r="73" spans="1:13" s="20" customFormat="1" ht="30" customHeight="1" x14ac:dyDescent="0.3">
      <c r="A73" s="234"/>
      <c r="B73" s="152"/>
      <c r="D73" s="274"/>
      <c r="E73" s="354" t="s">
        <v>122</v>
      </c>
      <c r="F73" s="354"/>
      <c r="G73" s="354"/>
      <c r="H73" s="354"/>
      <c r="I73" s="354"/>
      <c r="J73" s="354"/>
      <c r="K73" s="354"/>
      <c r="L73" s="355"/>
      <c r="M73" s="24"/>
    </row>
    <row r="74" spans="1:13" s="20" customFormat="1" ht="9" customHeight="1" thickBot="1" x14ac:dyDescent="0.35">
      <c r="A74" s="234"/>
      <c r="B74" s="152"/>
      <c r="D74" s="276"/>
      <c r="E74" s="250"/>
      <c r="F74" s="251"/>
      <c r="G74" s="250"/>
      <c r="H74" s="250"/>
      <c r="I74" s="252"/>
      <c r="J74" s="253"/>
      <c r="K74" s="253"/>
      <c r="L74" s="277"/>
      <c r="M74" s="24"/>
    </row>
    <row r="75" spans="1:13" s="248" customFormat="1" ht="22.2" thickTop="1" thickBot="1" x14ac:dyDescent="0.45">
      <c r="A75" s="246"/>
      <c r="B75" s="247"/>
      <c r="D75" s="254"/>
      <c r="E75" s="262"/>
      <c r="F75" s="261" t="s">
        <v>123</v>
      </c>
      <c r="G75" s="257"/>
      <c r="H75" s="257"/>
      <c r="I75" s="258" t="s">
        <v>119</v>
      </c>
      <c r="J75" s="279"/>
      <c r="K75" s="259"/>
      <c r="L75" s="260" t="s">
        <v>127</v>
      </c>
      <c r="M75" s="249"/>
    </row>
    <row r="76" spans="1:13" s="20" customFormat="1" ht="61.2" customHeight="1" thickTop="1" thickBot="1" x14ac:dyDescent="0.35">
      <c r="A76" s="234"/>
      <c r="B76" s="152"/>
      <c r="D76" s="255"/>
      <c r="E76" s="280" t="s">
        <v>118</v>
      </c>
      <c r="F76" s="285"/>
      <c r="G76" s="286"/>
      <c r="H76" s="286"/>
      <c r="I76" s="287"/>
      <c r="J76" s="288" t="str">
        <f>IF(F76="","",IF(F76="Yes","1",IF(IF76="No","0",IF(F76="Not applicable","--"))))</f>
        <v/>
      </c>
      <c r="K76" s="289"/>
      <c r="L76" s="288" t="str">
        <f>IF(F76="","",IF(F76="Yes","1",IF(F76="No","0",IF(F76="Not applicable","--"))))</f>
        <v/>
      </c>
      <c r="M76" s="24"/>
    </row>
    <row r="77" spans="1:13" s="20" customFormat="1" ht="60" customHeight="1" thickTop="1" thickBot="1" x14ac:dyDescent="0.35">
      <c r="A77" s="234"/>
      <c r="B77" s="152"/>
      <c r="D77" s="278"/>
      <c r="E77" s="281" t="s">
        <v>120</v>
      </c>
      <c r="F77" s="290"/>
      <c r="G77" s="291"/>
      <c r="H77" s="291"/>
      <c r="I77" s="292"/>
      <c r="J77" s="293" t="str">
        <f t="shared" ref="J77:J78" si="5">IF(F77="","",IF(F77="Yes","1",IF(IF77="No","0",IF(F77="Not applicable","--"))))</f>
        <v/>
      </c>
      <c r="K77" s="294"/>
      <c r="L77" s="293" t="str">
        <f t="shared" ref="L77:L78" si="6">IF(F77="","",IF(F77="Yes","1",IF(F77="No","0",IF(F77="Not applicable","--"))))</f>
        <v/>
      </c>
      <c r="M77" s="24"/>
    </row>
    <row r="78" spans="1:13" s="20" customFormat="1" ht="59.4" customHeight="1" thickTop="1" thickBot="1" x14ac:dyDescent="0.35">
      <c r="A78" s="234"/>
      <c r="B78" s="152"/>
      <c r="D78" s="256"/>
      <c r="E78" s="282" t="s">
        <v>121</v>
      </c>
      <c r="F78" s="295"/>
      <c r="G78" s="296"/>
      <c r="H78" s="296"/>
      <c r="I78" s="297"/>
      <c r="J78" s="288" t="str">
        <f t="shared" si="5"/>
        <v/>
      </c>
      <c r="K78" s="289"/>
      <c r="L78" s="288" t="str">
        <f t="shared" si="6"/>
        <v/>
      </c>
      <c r="M78" s="24"/>
    </row>
    <row r="79" spans="1:13" s="20" customFormat="1" ht="15" thickTop="1" x14ac:dyDescent="0.3">
      <c r="A79" s="234"/>
      <c r="B79" s="152"/>
      <c r="F79" s="126"/>
      <c r="I79" s="19"/>
      <c r="J79" s="146"/>
      <c r="K79" s="146"/>
      <c r="L79" s="24"/>
      <c r="M79" s="24"/>
    </row>
    <row r="80" spans="1:13" s="20" customFormat="1" hidden="1" x14ac:dyDescent="0.3">
      <c r="A80" s="234"/>
      <c r="B80" s="152"/>
      <c r="F80" s="126"/>
      <c r="I80" s="19"/>
      <c r="J80" s="146"/>
      <c r="K80" s="146"/>
      <c r="L80" s="24"/>
      <c r="M80" s="24"/>
    </row>
    <row r="81" spans="1:13" s="20" customFormat="1" hidden="1" x14ac:dyDescent="0.3">
      <c r="A81" s="234"/>
      <c r="B81" s="152"/>
      <c r="F81" s="126"/>
      <c r="I81" s="19"/>
      <c r="J81" s="146"/>
      <c r="K81" s="146"/>
      <c r="L81" s="24"/>
      <c r="M81" s="24"/>
    </row>
    <row r="82" spans="1:13" s="20" customFormat="1" hidden="1" x14ac:dyDescent="0.3">
      <c r="A82" s="234"/>
      <c r="B82" s="152"/>
      <c r="F82" s="126"/>
      <c r="I82" s="19"/>
      <c r="J82" s="146"/>
      <c r="K82" s="146"/>
      <c r="L82" s="24"/>
      <c r="M82" s="24"/>
    </row>
    <row r="83" spans="1:13" hidden="1" x14ac:dyDescent="0.3">
      <c r="L83" s="24"/>
      <c r="M83" s="24"/>
    </row>
    <row r="84" spans="1:13" hidden="1" x14ac:dyDescent="0.3">
      <c r="L84" s="24"/>
      <c r="M84" s="24"/>
    </row>
    <row r="85" spans="1:13" hidden="1" x14ac:dyDescent="0.3">
      <c r="L85" s="24"/>
      <c r="M85" s="24"/>
    </row>
    <row r="86" spans="1:13" hidden="1" x14ac:dyDescent="0.3">
      <c r="L86" s="24"/>
      <c r="M86" s="24"/>
    </row>
    <row r="87" spans="1:13" hidden="1" x14ac:dyDescent="0.3">
      <c r="L87" s="24"/>
      <c r="M87" s="24"/>
    </row>
    <row r="88" spans="1:13" hidden="1" x14ac:dyDescent="0.3">
      <c r="L88" s="24"/>
      <c r="M88" s="24"/>
    </row>
    <row r="89" spans="1:13" hidden="1" x14ac:dyDescent="0.3">
      <c r="L89" s="24"/>
      <c r="M89" s="24"/>
    </row>
    <row r="90" spans="1:13" hidden="1" x14ac:dyDescent="0.3">
      <c r="L90" s="24"/>
      <c r="M90" s="24"/>
    </row>
    <row r="91" spans="1:13" hidden="1" x14ac:dyDescent="0.3">
      <c r="L91" s="24"/>
      <c r="M91" s="24"/>
    </row>
    <row r="92" spans="1:13" hidden="1" x14ac:dyDescent="0.3">
      <c r="L92" s="24"/>
      <c r="M92" s="24"/>
    </row>
    <row r="93" spans="1:13" hidden="1" x14ac:dyDescent="0.3">
      <c r="L93" s="24"/>
      <c r="M93" s="24"/>
    </row>
    <row r="94" spans="1:13" hidden="1" x14ac:dyDescent="0.3">
      <c r="L94" s="24"/>
      <c r="M94" s="24"/>
    </row>
    <row r="95" spans="1:13" hidden="1" x14ac:dyDescent="0.3">
      <c r="L95" s="24"/>
      <c r="M95" s="24"/>
    </row>
    <row r="96" spans="1:13" hidden="1" x14ac:dyDescent="0.3">
      <c r="L96" s="24"/>
      <c r="M96" s="24"/>
    </row>
    <row r="97" spans="1:13" hidden="1" x14ac:dyDescent="0.3">
      <c r="L97" s="24"/>
      <c r="M97" s="24"/>
    </row>
    <row r="98" spans="1:13" hidden="1" x14ac:dyDescent="0.3">
      <c r="A98" s="4"/>
      <c r="B98" s="155"/>
      <c r="F98" s="3"/>
      <c r="I98" s="3"/>
      <c r="K98" s="3"/>
      <c r="L98" s="3"/>
      <c r="M98" s="3"/>
    </row>
    <row r="99" spans="1:13" hidden="1" x14ac:dyDescent="0.3">
      <c r="A99" s="4"/>
      <c r="B99" s="155"/>
      <c r="F99" s="3"/>
      <c r="I99" s="3"/>
      <c r="K99" s="3"/>
      <c r="L99" s="3"/>
      <c r="M99" s="3"/>
    </row>
    <row r="100" spans="1:13" hidden="1" x14ac:dyDescent="0.3">
      <c r="A100" s="4"/>
      <c r="B100" s="155"/>
      <c r="F100" s="3"/>
      <c r="I100" s="3"/>
      <c r="K100" s="3"/>
      <c r="L100" s="3"/>
      <c r="M100" s="3"/>
    </row>
    <row r="101" spans="1:13" hidden="1" x14ac:dyDescent="0.3">
      <c r="A101" s="4"/>
      <c r="B101" s="155"/>
      <c r="F101" s="3"/>
      <c r="I101" s="3"/>
      <c r="K101" s="3"/>
      <c r="L101" s="3"/>
      <c r="M101" s="3"/>
    </row>
    <row r="102" spans="1:13" hidden="1" x14ac:dyDescent="0.3">
      <c r="A102" s="4"/>
      <c r="B102" s="155"/>
      <c r="F102" s="3"/>
      <c r="I102" s="3"/>
      <c r="K102" s="3"/>
      <c r="L102" s="3"/>
      <c r="M102" s="3"/>
    </row>
    <row r="103" spans="1:13" hidden="1" x14ac:dyDescent="0.3">
      <c r="A103" s="4"/>
      <c r="B103" s="155"/>
      <c r="F103" s="3"/>
      <c r="I103" s="3"/>
      <c r="K103" s="3"/>
      <c r="L103" s="3"/>
      <c r="M103" s="3"/>
    </row>
    <row r="104" spans="1:13" hidden="1" x14ac:dyDescent="0.3">
      <c r="A104" s="4"/>
      <c r="B104" s="155"/>
      <c r="F104" s="3"/>
      <c r="I104" s="3"/>
      <c r="K104" s="3"/>
      <c r="L104" s="3"/>
      <c r="M104" s="3"/>
    </row>
    <row r="105" spans="1:13" hidden="1" x14ac:dyDescent="0.3">
      <c r="A105" s="4"/>
      <c r="B105" s="155"/>
      <c r="F105" s="3"/>
      <c r="I105" s="3"/>
      <c r="K105" s="3"/>
      <c r="L105" s="3"/>
      <c r="M105" s="3"/>
    </row>
    <row r="106" spans="1:13" hidden="1" x14ac:dyDescent="0.3">
      <c r="A106" s="4"/>
      <c r="B106" s="155"/>
      <c r="F106" s="3"/>
      <c r="I106" s="3"/>
      <c r="K106" s="3"/>
      <c r="L106" s="3"/>
      <c r="M106" s="3"/>
    </row>
    <row r="107" spans="1:13" hidden="1" x14ac:dyDescent="0.3">
      <c r="A107" s="4"/>
      <c r="B107" s="155"/>
      <c r="F107" s="3"/>
      <c r="I107" s="3"/>
      <c r="K107" s="3"/>
      <c r="L107" s="3"/>
      <c r="M107" s="3"/>
    </row>
    <row r="108" spans="1:13" hidden="1" x14ac:dyDescent="0.3">
      <c r="A108" s="4"/>
      <c r="B108" s="155"/>
      <c r="F108" s="3"/>
      <c r="I108" s="3"/>
      <c r="K108" s="3"/>
      <c r="L108" s="3"/>
      <c r="M108" s="3"/>
    </row>
    <row r="109" spans="1:13" hidden="1" x14ac:dyDescent="0.3">
      <c r="A109" s="4"/>
      <c r="B109" s="155"/>
      <c r="F109" s="3"/>
      <c r="I109" s="3"/>
      <c r="K109" s="3"/>
      <c r="L109" s="3"/>
      <c r="M109" s="3"/>
    </row>
    <row r="110" spans="1:13" hidden="1" x14ac:dyDescent="0.3">
      <c r="A110" s="4"/>
      <c r="B110" s="155"/>
      <c r="F110" s="3"/>
      <c r="I110" s="3"/>
      <c r="K110" s="3"/>
      <c r="L110" s="3"/>
      <c r="M110" s="3"/>
    </row>
    <row r="111" spans="1:13" hidden="1" x14ac:dyDescent="0.3">
      <c r="A111" s="4"/>
      <c r="B111" s="155"/>
      <c r="F111" s="3"/>
      <c r="I111" s="3"/>
      <c r="K111" s="3"/>
      <c r="L111" s="3"/>
      <c r="M111" s="3"/>
    </row>
    <row r="112" spans="1:13" hidden="1" x14ac:dyDescent="0.3">
      <c r="A112" s="4"/>
      <c r="B112" s="155"/>
      <c r="F112" s="3"/>
      <c r="I112" s="3"/>
      <c r="K112" s="3"/>
      <c r="L112" s="3"/>
      <c r="M112" s="3"/>
    </row>
    <row r="113" spans="1:13" hidden="1" x14ac:dyDescent="0.3">
      <c r="A113" s="4"/>
      <c r="B113" s="155"/>
      <c r="F113" s="3"/>
      <c r="I113" s="3"/>
      <c r="K113" s="3"/>
      <c r="L113" s="3"/>
      <c r="M113" s="3"/>
    </row>
    <row r="114" spans="1:13" hidden="1" x14ac:dyDescent="0.3">
      <c r="A114" s="4"/>
      <c r="B114" s="155"/>
      <c r="F114" s="3"/>
      <c r="I114" s="3"/>
      <c r="K114" s="3"/>
      <c r="L114" s="3"/>
      <c r="M114" s="3"/>
    </row>
    <row r="115" spans="1:13" hidden="1" x14ac:dyDescent="0.3">
      <c r="A115" s="4"/>
      <c r="B115" s="155"/>
      <c r="F115" s="3"/>
      <c r="I115" s="3"/>
      <c r="K115" s="3"/>
      <c r="L115" s="3"/>
      <c r="M115" s="3"/>
    </row>
    <row r="116" spans="1:13" hidden="1" x14ac:dyDescent="0.3">
      <c r="A116" s="4"/>
      <c r="B116" s="155"/>
      <c r="F116" s="3"/>
      <c r="I116" s="3"/>
      <c r="K116" s="3"/>
      <c r="L116" s="3"/>
      <c r="M116" s="3"/>
    </row>
    <row r="117" spans="1:13" hidden="1" x14ac:dyDescent="0.3">
      <c r="A117" s="4"/>
      <c r="B117" s="155"/>
      <c r="F117" s="3"/>
      <c r="I117" s="3"/>
      <c r="K117" s="3"/>
      <c r="L117" s="3"/>
      <c r="M117" s="3"/>
    </row>
    <row r="118" spans="1:13" hidden="1" x14ac:dyDescent="0.3">
      <c r="A118" s="4"/>
      <c r="B118" s="155"/>
      <c r="F118" s="3"/>
      <c r="I118" s="3"/>
      <c r="K118" s="3"/>
      <c r="L118" s="3"/>
      <c r="M118" s="3"/>
    </row>
    <row r="119" spans="1:13" hidden="1" x14ac:dyDescent="0.3">
      <c r="A119" s="4"/>
      <c r="B119" s="155"/>
      <c r="F119" s="3"/>
      <c r="I119" s="3"/>
      <c r="K119" s="3"/>
      <c r="L119" s="3"/>
      <c r="M119" s="3"/>
    </row>
    <row r="120" spans="1:13" hidden="1" x14ac:dyDescent="0.3">
      <c r="A120" s="4"/>
      <c r="B120" s="155"/>
      <c r="F120" s="3"/>
      <c r="I120" s="3"/>
      <c r="K120" s="3"/>
      <c r="L120" s="3"/>
      <c r="M120" s="3"/>
    </row>
    <row r="121" spans="1:13" hidden="1" x14ac:dyDescent="0.3">
      <c r="A121" s="4"/>
      <c r="B121" s="155"/>
      <c r="F121" s="3"/>
      <c r="I121" s="3"/>
      <c r="K121" s="3"/>
      <c r="L121" s="3"/>
      <c r="M121" s="3"/>
    </row>
    <row r="122" spans="1:13" hidden="1" x14ac:dyDescent="0.3">
      <c r="A122" s="4"/>
      <c r="B122" s="155"/>
      <c r="F122" s="3"/>
      <c r="I122" s="3"/>
      <c r="K122" s="3"/>
      <c r="L122" s="3"/>
      <c r="M122" s="3"/>
    </row>
    <row r="123" spans="1:13" hidden="1" x14ac:dyDescent="0.3">
      <c r="A123" s="4"/>
      <c r="B123" s="155"/>
      <c r="F123" s="3"/>
      <c r="I123" s="3"/>
      <c r="K123" s="3"/>
      <c r="L123" s="3"/>
      <c r="M123" s="3"/>
    </row>
    <row r="124" spans="1:13" hidden="1" x14ac:dyDescent="0.3">
      <c r="A124" s="4"/>
      <c r="B124" s="155"/>
      <c r="F124" s="3"/>
      <c r="I124" s="3"/>
      <c r="K124" s="3"/>
      <c r="L124" s="3"/>
      <c r="M124" s="3"/>
    </row>
    <row r="125" spans="1:13" hidden="1" x14ac:dyDescent="0.3">
      <c r="A125" s="4"/>
      <c r="B125" s="155"/>
      <c r="F125" s="3"/>
      <c r="I125" s="3"/>
      <c r="K125" s="3"/>
      <c r="L125" s="3"/>
      <c r="M125" s="3"/>
    </row>
    <row r="126" spans="1:13" hidden="1" x14ac:dyDescent="0.3">
      <c r="A126" s="4"/>
      <c r="B126" s="155"/>
      <c r="F126" s="3"/>
      <c r="I126" s="3"/>
      <c r="K126" s="3"/>
      <c r="L126" s="3"/>
      <c r="M126" s="3"/>
    </row>
    <row r="127" spans="1:13" hidden="1" x14ac:dyDescent="0.3">
      <c r="A127" s="4"/>
      <c r="B127" s="155"/>
      <c r="F127" s="3"/>
      <c r="I127" s="3"/>
      <c r="K127" s="3"/>
      <c r="L127" s="3"/>
      <c r="M127" s="3"/>
    </row>
    <row r="128" spans="1:13" hidden="1" x14ac:dyDescent="0.3">
      <c r="A128" s="4"/>
      <c r="B128" s="155"/>
      <c r="F128" s="3"/>
      <c r="I128" s="3"/>
      <c r="K128" s="3"/>
      <c r="L128" s="3"/>
      <c r="M128" s="3"/>
    </row>
    <row r="129" spans="1:13" hidden="1" x14ac:dyDescent="0.3">
      <c r="A129" s="4"/>
      <c r="B129" s="155"/>
      <c r="F129" s="3"/>
      <c r="I129" s="3"/>
      <c r="K129" s="3"/>
      <c r="L129" s="3"/>
      <c r="M129" s="3"/>
    </row>
    <row r="130" spans="1:13" hidden="1" x14ac:dyDescent="0.3">
      <c r="A130" s="4"/>
      <c r="B130" s="155"/>
      <c r="F130" s="3"/>
      <c r="I130" s="3"/>
      <c r="K130" s="3"/>
      <c r="L130" s="3"/>
      <c r="M130" s="3"/>
    </row>
    <row r="131" spans="1:13" hidden="1" x14ac:dyDescent="0.3">
      <c r="A131" s="4"/>
      <c r="B131" s="155"/>
      <c r="F131" s="3"/>
      <c r="I131" s="3"/>
      <c r="K131" s="3"/>
      <c r="L131" s="3"/>
      <c r="M131" s="3"/>
    </row>
    <row r="132" spans="1:13" hidden="1" x14ac:dyDescent="0.3">
      <c r="A132" s="4"/>
      <c r="B132" s="155"/>
      <c r="F132" s="3"/>
      <c r="I132" s="3"/>
      <c r="K132" s="3"/>
      <c r="L132" s="3"/>
      <c r="M132" s="3"/>
    </row>
    <row r="133" spans="1:13" hidden="1" x14ac:dyDescent="0.3">
      <c r="A133" s="4"/>
      <c r="B133" s="155"/>
      <c r="F133" s="3"/>
      <c r="I133" s="3"/>
      <c r="K133" s="3"/>
      <c r="L133" s="3"/>
      <c r="M133" s="3"/>
    </row>
    <row r="134" spans="1:13" hidden="1" x14ac:dyDescent="0.3">
      <c r="A134" s="4"/>
      <c r="B134" s="155"/>
      <c r="F134" s="3"/>
      <c r="I134" s="3"/>
      <c r="K134" s="3"/>
      <c r="L134" s="3"/>
      <c r="M134" s="3"/>
    </row>
    <row r="135" spans="1:13" hidden="1" x14ac:dyDescent="0.3">
      <c r="A135" s="4"/>
      <c r="B135" s="155"/>
      <c r="F135" s="3"/>
      <c r="I135" s="3"/>
      <c r="K135" s="3"/>
      <c r="L135" s="3"/>
      <c r="M135" s="3"/>
    </row>
    <row r="136" spans="1:13" hidden="1" x14ac:dyDescent="0.3">
      <c r="A136" s="4"/>
      <c r="B136" s="155"/>
      <c r="F136" s="3"/>
      <c r="I136" s="3"/>
      <c r="K136" s="3"/>
      <c r="L136" s="3"/>
      <c r="M136" s="3"/>
    </row>
    <row r="137" spans="1:13" hidden="1" x14ac:dyDescent="0.3">
      <c r="A137" s="4"/>
      <c r="B137" s="155"/>
      <c r="F137" s="3"/>
      <c r="I137" s="3"/>
      <c r="K137" s="3"/>
      <c r="L137" s="3"/>
      <c r="M137" s="3"/>
    </row>
    <row r="138" spans="1:13" hidden="1" x14ac:dyDescent="0.3">
      <c r="A138" s="4"/>
      <c r="B138" s="155"/>
      <c r="F138" s="3"/>
      <c r="I138" s="3"/>
      <c r="K138" s="3"/>
      <c r="L138" s="3"/>
      <c r="M138" s="3"/>
    </row>
    <row r="139" spans="1:13" hidden="1" x14ac:dyDescent="0.3">
      <c r="A139" s="4"/>
      <c r="B139" s="155"/>
      <c r="F139" s="3"/>
      <c r="I139" s="3"/>
      <c r="K139" s="3"/>
      <c r="L139" s="3"/>
      <c r="M139" s="3"/>
    </row>
    <row r="140" spans="1:13" hidden="1" x14ac:dyDescent="0.3">
      <c r="A140" s="4"/>
      <c r="B140" s="155"/>
      <c r="F140" s="3"/>
      <c r="I140" s="3"/>
      <c r="K140" s="3"/>
      <c r="L140" s="3"/>
      <c r="M140" s="3"/>
    </row>
    <row r="141" spans="1:13" hidden="1" x14ac:dyDescent="0.3">
      <c r="A141" s="4"/>
      <c r="B141" s="155"/>
      <c r="F141" s="3"/>
      <c r="I141" s="3"/>
      <c r="K141" s="3"/>
      <c r="L141" s="3"/>
      <c r="M141" s="3"/>
    </row>
    <row r="142" spans="1:13" hidden="1" x14ac:dyDescent="0.3">
      <c r="A142" s="4"/>
      <c r="B142" s="155"/>
      <c r="F142" s="3"/>
      <c r="I142" s="3"/>
      <c r="K142" s="3"/>
      <c r="L142" s="3"/>
      <c r="M142" s="3"/>
    </row>
    <row r="143" spans="1:13" hidden="1" x14ac:dyDescent="0.3">
      <c r="A143" s="4"/>
      <c r="B143" s="155"/>
      <c r="F143" s="3"/>
      <c r="I143" s="3"/>
      <c r="K143" s="3"/>
      <c r="L143" s="3"/>
      <c r="M143" s="3"/>
    </row>
    <row r="144" spans="1:13" hidden="1" x14ac:dyDescent="0.3">
      <c r="A144" s="4"/>
      <c r="B144" s="155"/>
      <c r="F144" s="3"/>
      <c r="I144" s="3"/>
      <c r="K144" s="3"/>
      <c r="L144" s="3"/>
      <c r="M144" s="3"/>
    </row>
    <row r="145" spans="1:13" hidden="1" x14ac:dyDescent="0.3">
      <c r="A145" s="4"/>
      <c r="B145" s="155"/>
      <c r="F145" s="3"/>
      <c r="I145" s="3"/>
      <c r="K145" s="3"/>
      <c r="L145" s="3"/>
      <c r="M145" s="3"/>
    </row>
    <row r="146" spans="1:13" hidden="1" x14ac:dyDescent="0.3">
      <c r="A146" s="4"/>
      <c r="B146" s="155"/>
      <c r="F146" s="3"/>
      <c r="I146" s="3"/>
      <c r="K146" s="3"/>
      <c r="L146" s="3"/>
      <c r="M146" s="3"/>
    </row>
    <row r="147" spans="1:13" hidden="1" x14ac:dyDescent="0.3">
      <c r="A147" s="4"/>
      <c r="B147" s="155"/>
      <c r="F147" s="3"/>
      <c r="I147" s="3"/>
      <c r="K147" s="3"/>
      <c r="L147" s="3"/>
      <c r="M147" s="3"/>
    </row>
    <row r="148" spans="1:13" hidden="1" x14ac:dyDescent="0.3">
      <c r="A148" s="4"/>
      <c r="B148" s="155"/>
      <c r="F148" s="3"/>
      <c r="I148" s="3"/>
      <c r="K148" s="3"/>
      <c r="L148" s="3"/>
      <c r="M148" s="3"/>
    </row>
    <row r="149" spans="1:13" hidden="1" x14ac:dyDescent="0.3">
      <c r="A149" s="4"/>
      <c r="B149" s="155"/>
      <c r="F149" s="3"/>
      <c r="I149" s="3"/>
      <c r="K149" s="3"/>
      <c r="L149" s="3"/>
      <c r="M149" s="3"/>
    </row>
    <row r="150" spans="1:13" hidden="1" x14ac:dyDescent="0.3">
      <c r="A150" s="4"/>
      <c r="B150" s="155"/>
      <c r="F150" s="3"/>
      <c r="I150" s="3"/>
      <c r="K150" s="3"/>
      <c r="L150" s="3"/>
      <c r="M150" s="3"/>
    </row>
    <row r="151" spans="1:13" hidden="1" x14ac:dyDescent="0.3">
      <c r="A151" s="4"/>
      <c r="B151" s="155"/>
      <c r="F151" s="3"/>
      <c r="I151" s="3"/>
      <c r="K151" s="3"/>
      <c r="L151" s="3"/>
      <c r="M151" s="3"/>
    </row>
    <row r="152" spans="1:13" hidden="1" x14ac:dyDescent="0.3">
      <c r="A152" s="4"/>
      <c r="B152" s="155"/>
      <c r="F152" s="3"/>
      <c r="I152" s="3"/>
      <c r="K152" s="3"/>
      <c r="L152" s="3"/>
      <c r="M152" s="3"/>
    </row>
    <row r="153" spans="1:13" hidden="1" x14ac:dyDescent="0.3">
      <c r="A153" s="4"/>
      <c r="B153" s="155"/>
      <c r="F153" s="3"/>
      <c r="I153" s="3"/>
      <c r="K153" s="3"/>
      <c r="L153" s="3"/>
      <c r="M153" s="3"/>
    </row>
    <row r="154" spans="1:13" hidden="1" x14ac:dyDescent="0.3">
      <c r="A154" s="4"/>
      <c r="B154" s="155"/>
      <c r="F154" s="3"/>
      <c r="I154" s="3"/>
      <c r="K154" s="3"/>
      <c r="L154" s="3"/>
      <c r="M154" s="3"/>
    </row>
    <row r="155" spans="1:13" hidden="1" x14ac:dyDescent="0.3">
      <c r="A155" s="4"/>
      <c r="B155" s="155"/>
      <c r="F155" s="3"/>
      <c r="I155" s="3"/>
      <c r="K155" s="3"/>
      <c r="L155" s="3"/>
      <c r="M155" s="3"/>
    </row>
    <row r="156" spans="1:13" hidden="1" x14ac:dyDescent="0.3">
      <c r="A156" s="4"/>
      <c r="B156" s="155"/>
      <c r="F156" s="3"/>
      <c r="I156" s="3"/>
      <c r="K156" s="3"/>
      <c r="L156" s="3"/>
      <c r="M156" s="3"/>
    </row>
    <row r="157" spans="1:13" hidden="1" x14ac:dyDescent="0.3">
      <c r="A157" s="4"/>
      <c r="B157" s="155"/>
      <c r="F157" s="3"/>
      <c r="I157" s="3"/>
      <c r="K157" s="3"/>
      <c r="L157" s="3"/>
      <c r="M157" s="3"/>
    </row>
    <row r="158" spans="1:13" hidden="1" x14ac:dyDescent="0.3">
      <c r="A158" s="4"/>
      <c r="B158" s="155"/>
      <c r="F158" s="3"/>
      <c r="I158" s="3"/>
      <c r="K158" s="3"/>
      <c r="L158" s="3"/>
      <c r="M158" s="3"/>
    </row>
    <row r="159" spans="1:13" hidden="1" x14ac:dyDescent="0.3">
      <c r="A159" s="4"/>
      <c r="B159" s="155"/>
      <c r="F159" s="3"/>
      <c r="I159" s="3"/>
      <c r="K159" s="3"/>
      <c r="L159" s="3"/>
      <c r="M159" s="3"/>
    </row>
    <row r="160" spans="1:13" hidden="1" x14ac:dyDescent="0.3">
      <c r="A160" s="4"/>
      <c r="B160" s="155"/>
      <c r="F160" s="3"/>
      <c r="I160" s="3"/>
      <c r="K160" s="3"/>
      <c r="L160" s="3"/>
      <c r="M160" s="3"/>
    </row>
    <row r="161" spans="1:13" hidden="1" x14ac:dyDescent="0.3">
      <c r="A161" s="4"/>
      <c r="B161" s="155"/>
      <c r="F161" s="3"/>
      <c r="I161" s="3"/>
      <c r="K161" s="3"/>
      <c r="L161" s="3"/>
      <c r="M161" s="3"/>
    </row>
    <row r="162" spans="1:13" hidden="1" x14ac:dyDescent="0.3">
      <c r="A162" s="4"/>
      <c r="B162" s="155"/>
      <c r="F162" s="3"/>
      <c r="I162" s="3"/>
      <c r="K162" s="3"/>
      <c r="L162" s="3"/>
      <c r="M162" s="3"/>
    </row>
    <row r="163" spans="1:13" hidden="1" x14ac:dyDescent="0.3">
      <c r="A163" s="4"/>
      <c r="B163" s="155"/>
      <c r="F163" s="3"/>
      <c r="I163" s="3"/>
      <c r="K163" s="3"/>
      <c r="L163" s="3"/>
      <c r="M163" s="3"/>
    </row>
    <row r="164" spans="1:13" hidden="1" x14ac:dyDescent="0.3">
      <c r="A164" s="4"/>
      <c r="B164" s="155"/>
      <c r="F164" s="3"/>
      <c r="I164" s="3"/>
      <c r="K164" s="3"/>
      <c r="L164" s="3"/>
      <c r="M164" s="3"/>
    </row>
    <row r="165" spans="1:13" hidden="1" x14ac:dyDescent="0.3">
      <c r="A165" s="4"/>
      <c r="B165" s="155"/>
      <c r="F165" s="3"/>
      <c r="I165" s="3"/>
      <c r="K165" s="3"/>
      <c r="L165" s="3"/>
      <c r="M165" s="3"/>
    </row>
    <row r="166" spans="1:13" hidden="1" x14ac:dyDescent="0.3">
      <c r="A166" s="4"/>
      <c r="B166" s="155"/>
      <c r="F166" s="3"/>
      <c r="I166" s="3"/>
      <c r="K166" s="3"/>
      <c r="L166" s="3"/>
      <c r="M166" s="3"/>
    </row>
    <row r="167" spans="1:13" hidden="1" x14ac:dyDescent="0.3">
      <c r="A167" s="4"/>
      <c r="B167" s="155"/>
      <c r="F167" s="3"/>
      <c r="I167" s="3"/>
      <c r="K167" s="3"/>
      <c r="L167" s="3"/>
      <c r="M167" s="3"/>
    </row>
    <row r="168" spans="1:13" hidden="1" x14ac:dyDescent="0.3">
      <c r="A168" s="4"/>
      <c r="B168" s="155"/>
      <c r="F168" s="3"/>
      <c r="I168" s="3"/>
      <c r="K168" s="3"/>
      <c r="L168" s="3"/>
      <c r="M168" s="3"/>
    </row>
    <row r="169" spans="1:13" hidden="1" x14ac:dyDescent="0.3">
      <c r="A169" s="4"/>
      <c r="B169" s="155"/>
      <c r="F169" s="3"/>
      <c r="I169" s="3"/>
      <c r="K169" s="3"/>
      <c r="L169" s="3"/>
      <c r="M169" s="3"/>
    </row>
    <row r="170" spans="1:13" hidden="1" x14ac:dyDescent="0.3">
      <c r="A170" s="4"/>
      <c r="B170" s="155"/>
      <c r="F170" s="3"/>
      <c r="I170" s="3"/>
      <c r="K170" s="3"/>
      <c r="L170" s="3"/>
      <c r="M170" s="3"/>
    </row>
    <row r="171" spans="1:13" hidden="1" x14ac:dyDescent="0.3">
      <c r="A171" s="4"/>
      <c r="B171" s="155"/>
      <c r="F171" s="3"/>
      <c r="I171" s="3"/>
      <c r="K171" s="3"/>
      <c r="L171" s="3"/>
      <c r="M171" s="3"/>
    </row>
    <row r="172" spans="1:13" hidden="1" x14ac:dyDescent="0.3">
      <c r="A172" s="4"/>
      <c r="B172" s="155"/>
      <c r="F172" s="3"/>
      <c r="I172" s="3"/>
      <c r="K172" s="3"/>
      <c r="L172" s="3"/>
      <c r="M172" s="3"/>
    </row>
    <row r="173" spans="1:13" hidden="1" x14ac:dyDescent="0.3">
      <c r="A173" s="4"/>
      <c r="B173" s="155"/>
      <c r="F173" s="3"/>
      <c r="I173" s="3"/>
      <c r="K173" s="3"/>
      <c r="L173" s="3"/>
      <c r="M173" s="3"/>
    </row>
    <row r="174" spans="1:13" hidden="1" x14ac:dyDescent="0.3">
      <c r="A174" s="4"/>
      <c r="B174" s="155"/>
      <c r="F174" s="3"/>
      <c r="I174" s="3"/>
      <c r="K174" s="3"/>
      <c r="L174" s="3"/>
      <c r="M174" s="3"/>
    </row>
    <row r="175" spans="1:13" hidden="1" x14ac:dyDescent="0.3">
      <c r="A175" s="4"/>
      <c r="B175" s="155"/>
      <c r="F175" s="3"/>
      <c r="I175" s="3"/>
      <c r="K175" s="3"/>
      <c r="L175" s="3"/>
      <c r="M175" s="3"/>
    </row>
    <row r="176" spans="1:13" hidden="1" x14ac:dyDescent="0.3">
      <c r="A176" s="4"/>
      <c r="B176" s="155"/>
      <c r="F176" s="3"/>
      <c r="I176" s="3"/>
      <c r="K176" s="3"/>
      <c r="L176" s="3"/>
      <c r="M176" s="3"/>
    </row>
    <row r="177" spans="1:13" hidden="1" x14ac:dyDescent="0.3">
      <c r="A177" s="4"/>
      <c r="B177" s="155"/>
      <c r="F177" s="3"/>
      <c r="I177" s="3"/>
      <c r="K177" s="3"/>
      <c r="L177" s="3"/>
      <c r="M177" s="3"/>
    </row>
    <row r="178" spans="1:13" hidden="1" x14ac:dyDescent="0.3">
      <c r="A178" s="4"/>
      <c r="B178" s="155"/>
      <c r="F178" s="3"/>
      <c r="I178" s="3"/>
      <c r="K178" s="3"/>
      <c r="L178" s="3"/>
      <c r="M178" s="3"/>
    </row>
    <row r="179" spans="1:13" hidden="1" x14ac:dyDescent="0.3">
      <c r="A179" s="4"/>
      <c r="B179" s="155"/>
      <c r="F179" s="3"/>
      <c r="I179" s="3"/>
      <c r="K179" s="3"/>
      <c r="L179" s="3"/>
      <c r="M179" s="3"/>
    </row>
    <row r="180" spans="1:13" hidden="1" x14ac:dyDescent="0.3">
      <c r="A180" s="4"/>
      <c r="B180" s="155"/>
      <c r="F180" s="3"/>
      <c r="I180" s="3"/>
      <c r="K180" s="3"/>
      <c r="L180" s="3"/>
      <c r="M180" s="3"/>
    </row>
    <row r="181" spans="1:13" hidden="1" x14ac:dyDescent="0.3">
      <c r="A181" s="4"/>
      <c r="B181" s="155"/>
      <c r="F181" s="3"/>
      <c r="I181" s="3"/>
      <c r="K181" s="3"/>
      <c r="L181" s="3"/>
      <c r="M181" s="3"/>
    </row>
    <row r="182" spans="1:13" hidden="1" x14ac:dyDescent="0.3">
      <c r="A182" s="4"/>
      <c r="B182" s="155"/>
      <c r="F182" s="3"/>
      <c r="I182" s="3"/>
      <c r="K182" s="3"/>
      <c r="L182" s="3"/>
      <c r="M182" s="3"/>
    </row>
    <row r="183" spans="1:13" hidden="1" x14ac:dyDescent="0.3">
      <c r="A183" s="4"/>
      <c r="B183" s="155"/>
      <c r="F183" s="3"/>
      <c r="I183" s="3"/>
      <c r="K183" s="3"/>
      <c r="L183" s="3"/>
      <c r="M183" s="3"/>
    </row>
    <row r="184" spans="1:13" hidden="1" x14ac:dyDescent="0.3">
      <c r="A184" s="4"/>
      <c r="B184" s="155"/>
      <c r="F184" s="3"/>
      <c r="I184" s="3"/>
      <c r="K184" s="3"/>
      <c r="L184" s="3"/>
      <c r="M184" s="3"/>
    </row>
    <row r="185" spans="1:13" hidden="1" x14ac:dyDescent="0.3">
      <c r="A185" s="4"/>
      <c r="B185" s="155"/>
      <c r="F185" s="3"/>
      <c r="I185" s="3"/>
      <c r="K185" s="3"/>
      <c r="L185" s="3"/>
      <c r="M185" s="3"/>
    </row>
    <row r="186" spans="1:13" hidden="1" x14ac:dyDescent="0.3">
      <c r="A186" s="4"/>
      <c r="B186" s="155"/>
      <c r="F186" s="3"/>
      <c r="I186" s="3"/>
      <c r="K186" s="3"/>
      <c r="L186" s="3"/>
      <c r="M186" s="3"/>
    </row>
    <row r="187" spans="1:13" hidden="1" x14ac:dyDescent="0.3">
      <c r="A187" s="4"/>
      <c r="B187" s="155"/>
      <c r="F187" s="3"/>
      <c r="I187" s="3"/>
      <c r="K187" s="3"/>
      <c r="L187" s="3"/>
      <c r="M187" s="3"/>
    </row>
    <row r="188" spans="1:13" hidden="1" x14ac:dyDescent="0.3">
      <c r="A188" s="4"/>
      <c r="B188" s="155"/>
      <c r="F188" s="3"/>
      <c r="I188" s="3"/>
      <c r="K188" s="3"/>
      <c r="L188" s="3"/>
      <c r="M188" s="3"/>
    </row>
    <row r="189" spans="1:13" hidden="1" x14ac:dyDescent="0.3">
      <c r="A189" s="4"/>
      <c r="B189" s="155"/>
      <c r="F189" s="3"/>
      <c r="I189" s="3"/>
      <c r="K189" s="3"/>
      <c r="L189" s="3"/>
      <c r="M189" s="3"/>
    </row>
    <row r="190" spans="1:13" hidden="1" x14ac:dyDescent="0.3">
      <c r="A190" s="4"/>
      <c r="B190" s="155"/>
      <c r="F190" s="3"/>
      <c r="I190" s="3"/>
      <c r="K190" s="3"/>
      <c r="L190" s="3"/>
      <c r="M190" s="3"/>
    </row>
    <row r="191" spans="1:13" hidden="1" x14ac:dyDescent="0.3">
      <c r="A191" s="4"/>
      <c r="B191" s="155"/>
      <c r="F191" s="3"/>
      <c r="I191" s="3"/>
      <c r="K191" s="3"/>
      <c r="L191" s="3"/>
      <c r="M191" s="3"/>
    </row>
    <row r="192" spans="1:13" hidden="1" x14ac:dyDescent="0.3">
      <c r="A192" s="4"/>
      <c r="B192" s="155"/>
      <c r="F192" s="3"/>
      <c r="I192" s="3"/>
      <c r="K192" s="3"/>
      <c r="L192" s="3"/>
      <c r="M192" s="3"/>
    </row>
    <row r="193" spans="1:13" hidden="1" x14ac:dyDescent="0.3">
      <c r="A193" s="4"/>
      <c r="B193" s="155"/>
      <c r="F193" s="3"/>
      <c r="I193" s="3"/>
      <c r="K193" s="3"/>
      <c r="L193" s="3"/>
      <c r="M193" s="3"/>
    </row>
    <row r="194" spans="1:13" hidden="1" x14ac:dyDescent="0.3">
      <c r="A194" s="4"/>
      <c r="B194" s="155"/>
      <c r="F194" s="3"/>
      <c r="I194" s="3"/>
      <c r="K194" s="3"/>
      <c r="L194" s="3"/>
      <c r="M194" s="3"/>
    </row>
    <row r="195" spans="1:13" hidden="1" x14ac:dyDescent="0.3">
      <c r="A195" s="4"/>
      <c r="B195" s="155"/>
      <c r="F195" s="3"/>
      <c r="I195" s="3"/>
      <c r="K195" s="3"/>
      <c r="L195" s="3"/>
      <c r="M195" s="3"/>
    </row>
    <row r="196" spans="1:13" hidden="1" x14ac:dyDescent="0.3">
      <c r="A196" s="4"/>
      <c r="B196" s="155"/>
      <c r="F196" s="3"/>
      <c r="I196" s="3"/>
      <c r="K196" s="3"/>
      <c r="L196" s="3"/>
      <c r="M196" s="3"/>
    </row>
    <row r="197" spans="1:13" hidden="1" x14ac:dyDescent="0.3">
      <c r="A197" s="4"/>
      <c r="B197" s="155"/>
      <c r="F197" s="3"/>
      <c r="I197" s="3"/>
      <c r="K197" s="3"/>
      <c r="L197" s="3"/>
      <c r="M197" s="3"/>
    </row>
    <row r="198" spans="1:13" hidden="1" x14ac:dyDescent="0.3">
      <c r="A198" s="4"/>
      <c r="B198" s="155"/>
      <c r="F198" s="3"/>
      <c r="I198" s="3"/>
      <c r="K198" s="3"/>
      <c r="L198" s="3"/>
      <c r="M198" s="3"/>
    </row>
    <row r="199" spans="1:13" hidden="1" x14ac:dyDescent="0.3">
      <c r="A199" s="4"/>
      <c r="B199" s="155"/>
      <c r="F199" s="3"/>
      <c r="I199" s="3"/>
      <c r="K199" s="3"/>
      <c r="L199" s="3"/>
      <c r="M199" s="3"/>
    </row>
    <row r="200" spans="1:13" hidden="1" x14ac:dyDescent="0.3">
      <c r="A200" s="4"/>
      <c r="B200" s="155"/>
      <c r="F200" s="3"/>
      <c r="I200" s="3"/>
      <c r="K200" s="3"/>
      <c r="L200" s="3"/>
      <c r="M200" s="3"/>
    </row>
    <row r="201" spans="1:13" hidden="1" x14ac:dyDescent="0.3">
      <c r="A201" s="4"/>
      <c r="B201" s="155"/>
      <c r="F201" s="3"/>
      <c r="I201" s="3"/>
      <c r="K201" s="3"/>
      <c r="L201" s="3"/>
      <c r="M201" s="3"/>
    </row>
    <row r="202" spans="1:13" hidden="1" x14ac:dyDescent="0.3">
      <c r="A202" s="4"/>
      <c r="B202" s="155"/>
      <c r="F202" s="3"/>
      <c r="I202" s="3"/>
      <c r="K202" s="3"/>
      <c r="L202" s="3"/>
      <c r="M202" s="3"/>
    </row>
    <row r="203" spans="1:13" hidden="1" x14ac:dyDescent="0.3">
      <c r="A203" s="4"/>
      <c r="B203" s="155"/>
      <c r="F203" s="3"/>
      <c r="I203" s="3"/>
      <c r="K203" s="3"/>
      <c r="L203" s="3"/>
      <c r="M203" s="3"/>
    </row>
    <row r="204" spans="1:13" hidden="1" x14ac:dyDescent="0.3">
      <c r="A204" s="4"/>
      <c r="B204" s="155"/>
      <c r="F204" s="3"/>
      <c r="I204" s="3"/>
      <c r="K204" s="3"/>
      <c r="L204" s="3"/>
      <c r="M204" s="3"/>
    </row>
    <row r="205" spans="1:13" hidden="1" x14ac:dyDescent="0.3">
      <c r="A205" s="4"/>
      <c r="B205" s="155"/>
      <c r="F205" s="3"/>
      <c r="I205" s="3"/>
      <c r="K205" s="3"/>
      <c r="L205" s="3"/>
      <c r="M205" s="3"/>
    </row>
    <row r="206" spans="1:13" hidden="1" x14ac:dyDescent="0.3">
      <c r="A206" s="4"/>
      <c r="B206" s="155"/>
      <c r="F206" s="3"/>
      <c r="I206" s="3"/>
      <c r="K206" s="3"/>
      <c r="L206" s="3"/>
      <c r="M206" s="3"/>
    </row>
    <row r="207" spans="1:13" hidden="1" x14ac:dyDescent="0.3">
      <c r="A207" s="4"/>
      <c r="B207" s="155"/>
      <c r="F207" s="3"/>
      <c r="I207" s="3"/>
      <c r="K207" s="3"/>
      <c r="L207" s="3"/>
      <c r="M207" s="3"/>
    </row>
    <row r="208" spans="1:13" hidden="1" x14ac:dyDescent="0.3">
      <c r="A208" s="4"/>
      <c r="B208" s="155"/>
      <c r="F208" s="3"/>
      <c r="I208" s="3"/>
      <c r="K208" s="3"/>
      <c r="L208" s="3"/>
      <c r="M208" s="3"/>
    </row>
    <row r="209" spans="1:13" hidden="1" x14ac:dyDescent="0.3">
      <c r="A209" s="4"/>
      <c r="B209" s="155"/>
      <c r="F209" s="3"/>
      <c r="I209" s="3"/>
      <c r="K209" s="3"/>
      <c r="L209" s="3"/>
      <c r="M209" s="3"/>
    </row>
    <row r="210" spans="1:13" hidden="1" x14ac:dyDescent="0.3">
      <c r="A210" s="4"/>
      <c r="B210" s="155"/>
      <c r="F210" s="3"/>
      <c r="I210" s="3"/>
      <c r="K210" s="3"/>
      <c r="L210" s="3"/>
      <c r="M210" s="3"/>
    </row>
    <row r="211" spans="1:13" hidden="1" x14ac:dyDescent="0.3">
      <c r="A211" s="4"/>
      <c r="B211" s="155"/>
      <c r="F211" s="3"/>
      <c r="I211" s="3"/>
      <c r="K211" s="3"/>
      <c r="L211" s="3"/>
      <c r="M211" s="3"/>
    </row>
    <row r="212" spans="1:13" hidden="1" x14ac:dyDescent="0.3">
      <c r="A212" s="4"/>
      <c r="B212" s="155"/>
      <c r="F212" s="3"/>
      <c r="I212" s="3"/>
      <c r="K212" s="3"/>
      <c r="L212" s="3"/>
      <c r="M212" s="3"/>
    </row>
    <row r="213" spans="1:13" hidden="1" x14ac:dyDescent="0.3">
      <c r="A213" s="4"/>
      <c r="B213" s="155"/>
      <c r="F213" s="3"/>
      <c r="I213" s="3"/>
      <c r="K213" s="3"/>
      <c r="L213" s="3"/>
      <c r="M213" s="3"/>
    </row>
    <row r="214" spans="1:13" hidden="1" x14ac:dyDescent="0.3">
      <c r="A214" s="4"/>
      <c r="B214" s="155"/>
      <c r="F214" s="3"/>
      <c r="I214" s="3"/>
      <c r="K214" s="3"/>
      <c r="L214" s="3"/>
      <c r="M214" s="3"/>
    </row>
    <row r="215" spans="1:13" hidden="1" x14ac:dyDescent="0.3">
      <c r="A215" s="4"/>
      <c r="B215" s="155"/>
      <c r="F215" s="3"/>
      <c r="I215" s="3"/>
      <c r="K215" s="3"/>
      <c r="L215" s="3"/>
      <c r="M215" s="3"/>
    </row>
    <row r="216" spans="1:13" hidden="1" x14ac:dyDescent="0.3">
      <c r="A216" s="4"/>
      <c r="B216" s="155"/>
      <c r="F216" s="3"/>
      <c r="I216" s="3"/>
      <c r="K216" s="3"/>
      <c r="L216" s="3"/>
      <c r="M216" s="3"/>
    </row>
    <row r="217" spans="1:13" hidden="1" x14ac:dyDescent="0.3">
      <c r="A217" s="4"/>
      <c r="B217" s="155"/>
      <c r="F217" s="3"/>
      <c r="I217" s="3"/>
      <c r="K217" s="3"/>
      <c r="L217" s="3"/>
      <c r="M217" s="3"/>
    </row>
    <row r="218" spans="1:13" hidden="1" x14ac:dyDescent="0.3">
      <c r="A218" s="4"/>
      <c r="B218" s="155"/>
      <c r="F218" s="3"/>
      <c r="I218" s="3"/>
      <c r="K218" s="3"/>
      <c r="L218" s="3"/>
      <c r="M218" s="3"/>
    </row>
    <row r="219" spans="1:13" hidden="1" x14ac:dyDescent="0.3">
      <c r="A219" s="4"/>
      <c r="B219" s="155"/>
      <c r="F219" s="3"/>
      <c r="I219" s="3"/>
      <c r="K219" s="3"/>
      <c r="L219" s="3"/>
      <c r="M219" s="3"/>
    </row>
    <row r="220" spans="1:13" hidden="1" x14ac:dyDescent="0.3">
      <c r="A220" s="4"/>
      <c r="B220" s="155"/>
      <c r="F220" s="3"/>
      <c r="I220" s="3"/>
      <c r="K220" s="3"/>
      <c r="L220" s="3"/>
      <c r="M220" s="3"/>
    </row>
    <row r="221" spans="1:13" hidden="1" x14ac:dyDescent="0.3">
      <c r="A221" s="4"/>
      <c r="B221" s="155"/>
      <c r="F221" s="3"/>
      <c r="I221" s="3"/>
      <c r="K221" s="3"/>
      <c r="L221" s="3"/>
      <c r="M221" s="3"/>
    </row>
    <row r="222" spans="1:13" hidden="1" x14ac:dyDescent="0.3">
      <c r="A222" s="4"/>
      <c r="B222" s="155"/>
      <c r="F222" s="3"/>
      <c r="I222" s="3"/>
      <c r="K222" s="3"/>
      <c r="L222" s="3"/>
      <c r="M222" s="3"/>
    </row>
    <row r="223" spans="1:13" hidden="1" x14ac:dyDescent="0.3">
      <c r="A223" s="4"/>
      <c r="B223" s="155"/>
      <c r="F223" s="3"/>
      <c r="I223" s="3"/>
      <c r="K223" s="3"/>
      <c r="L223" s="3"/>
      <c r="M223" s="3"/>
    </row>
    <row r="224" spans="1:13" hidden="1" x14ac:dyDescent="0.3">
      <c r="A224" s="4"/>
      <c r="B224" s="155"/>
      <c r="F224" s="3"/>
      <c r="I224" s="3"/>
      <c r="K224" s="3"/>
      <c r="L224" s="3"/>
      <c r="M224" s="3"/>
    </row>
    <row r="225" spans="1:13" hidden="1" x14ac:dyDescent="0.3">
      <c r="A225" s="4"/>
      <c r="B225" s="155"/>
      <c r="F225" s="3"/>
      <c r="I225" s="3"/>
      <c r="K225" s="3"/>
      <c r="L225" s="3"/>
      <c r="M225" s="3"/>
    </row>
    <row r="226" spans="1:13" hidden="1" x14ac:dyDescent="0.3">
      <c r="A226" s="4"/>
      <c r="B226" s="155"/>
      <c r="F226" s="3"/>
      <c r="I226" s="3"/>
      <c r="K226" s="3"/>
      <c r="L226" s="3"/>
      <c r="M226" s="3"/>
    </row>
    <row r="227" spans="1:13" hidden="1" x14ac:dyDescent="0.3">
      <c r="A227" s="4"/>
      <c r="B227" s="155"/>
      <c r="F227" s="3"/>
      <c r="I227" s="3"/>
      <c r="K227" s="3"/>
      <c r="L227" s="3"/>
      <c r="M227" s="3"/>
    </row>
    <row r="228" spans="1:13" hidden="1" x14ac:dyDescent="0.3">
      <c r="A228" s="4"/>
      <c r="B228" s="155"/>
      <c r="F228" s="3"/>
      <c r="I228" s="3"/>
      <c r="K228" s="3"/>
      <c r="L228" s="3"/>
      <c r="M228" s="3"/>
    </row>
    <row r="229" spans="1:13" hidden="1" x14ac:dyDescent="0.3">
      <c r="A229" s="4"/>
      <c r="B229" s="155"/>
      <c r="F229" s="3"/>
      <c r="I229" s="3"/>
      <c r="K229" s="3"/>
      <c r="L229" s="3"/>
      <c r="M229" s="3"/>
    </row>
    <row r="230" spans="1:13" hidden="1" x14ac:dyDescent="0.3">
      <c r="A230" s="4"/>
      <c r="B230" s="155"/>
      <c r="F230" s="3"/>
      <c r="I230" s="3"/>
      <c r="K230" s="3"/>
      <c r="L230" s="20"/>
      <c r="M230" s="20"/>
    </row>
    <row r="231" spans="1:13" hidden="1" x14ac:dyDescent="0.3">
      <c r="A231" s="4"/>
      <c r="B231" s="155"/>
      <c r="F231" s="3"/>
      <c r="I231" s="3"/>
      <c r="K231" s="3"/>
      <c r="L231" s="20"/>
      <c r="M231" s="20"/>
    </row>
    <row r="232" spans="1:13" hidden="1" x14ac:dyDescent="0.3">
      <c r="A232" s="4"/>
      <c r="B232" s="155"/>
      <c r="F232" s="3"/>
      <c r="I232" s="3"/>
      <c r="K232" s="3"/>
      <c r="L232" s="20"/>
      <c r="M232" s="20"/>
    </row>
    <row r="233" spans="1:13" hidden="1" x14ac:dyDescent="0.3">
      <c r="A233" s="4"/>
      <c r="B233" s="155"/>
      <c r="F233" s="3"/>
      <c r="I233" s="3"/>
      <c r="K233" s="3"/>
      <c r="L233" s="20"/>
      <c r="M233" s="20"/>
    </row>
    <row r="234" spans="1:13" hidden="1" x14ac:dyDescent="0.3">
      <c r="A234" s="4"/>
      <c r="B234" s="155"/>
      <c r="F234" s="3"/>
      <c r="I234" s="3"/>
      <c r="K234" s="3"/>
      <c r="L234" s="20"/>
      <c r="M234" s="20"/>
    </row>
    <row r="235" spans="1:13" hidden="1" x14ac:dyDescent="0.3">
      <c r="A235" s="4"/>
      <c r="B235" s="155"/>
      <c r="F235" s="3"/>
      <c r="I235" s="3"/>
      <c r="K235" s="3"/>
      <c r="L235" s="20"/>
      <c r="M235" s="20"/>
    </row>
    <row r="236" spans="1:13" hidden="1" x14ac:dyDescent="0.3">
      <c r="A236" s="4"/>
      <c r="B236" s="155"/>
      <c r="F236" s="3"/>
      <c r="I236" s="3"/>
      <c r="K236" s="3"/>
      <c r="L236" s="20"/>
      <c r="M236" s="20"/>
    </row>
    <row r="237" spans="1:13" hidden="1" x14ac:dyDescent="0.3">
      <c r="A237" s="4"/>
      <c r="B237" s="155"/>
      <c r="F237" s="3"/>
      <c r="I237" s="3"/>
      <c r="K237" s="3"/>
      <c r="L237" s="20"/>
      <c r="M237" s="20"/>
    </row>
    <row r="238" spans="1:13" hidden="1" x14ac:dyDescent="0.3">
      <c r="A238" s="4"/>
      <c r="B238" s="155"/>
      <c r="F238" s="3"/>
      <c r="I238" s="3"/>
      <c r="K238" s="3"/>
      <c r="L238" s="20"/>
      <c r="M238" s="20"/>
    </row>
    <row r="239" spans="1:13" hidden="1" x14ac:dyDescent="0.3">
      <c r="A239" s="4"/>
      <c r="B239" s="155"/>
      <c r="F239" s="3"/>
      <c r="I239" s="3"/>
      <c r="K239" s="3"/>
      <c r="L239" s="20"/>
      <c r="M239" s="20"/>
    </row>
    <row r="240" spans="1:13" hidden="1" x14ac:dyDescent="0.3">
      <c r="A240" s="4"/>
      <c r="B240" s="155"/>
      <c r="F240" s="3"/>
      <c r="I240" s="3"/>
      <c r="K240" s="3"/>
      <c r="L240" s="20"/>
      <c r="M240" s="20"/>
    </row>
    <row r="241" spans="1:13" hidden="1" x14ac:dyDescent="0.3">
      <c r="A241" s="4"/>
      <c r="B241" s="155"/>
      <c r="F241" s="3"/>
      <c r="I241" s="3"/>
      <c r="K241" s="3"/>
      <c r="L241" s="20"/>
      <c r="M241" s="20"/>
    </row>
    <row r="242" spans="1:13" hidden="1" x14ac:dyDescent="0.3">
      <c r="A242" s="4"/>
      <c r="B242" s="155"/>
      <c r="F242" s="3"/>
      <c r="I242" s="3"/>
      <c r="K242" s="3"/>
      <c r="L242" s="20"/>
      <c r="M242" s="20"/>
    </row>
    <row r="243" spans="1:13" hidden="1" x14ac:dyDescent="0.3">
      <c r="A243" s="4"/>
      <c r="B243" s="155"/>
      <c r="F243" s="3"/>
      <c r="I243" s="3"/>
      <c r="K243" s="3"/>
      <c r="L243" s="20"/>
      <c r="M243" s="20"/>
    </row>
    <row r="244" spans="1:13" hidden="1" x14ac:dyDescent="0.3">
      <c r="A244" s="4"/>
      <c r="B244" s="155"/>
      <c r="F244" s="3"/>
      <c r="I244" s="3"/>
      <c r="K244" s="3"/>
      <c r="L244" s="20"/>
      <c r="M244" s="20"/>
    </row>
    <row r="245" spans="1:13" hidden="1" x14ac:dyDescent="0.3">
      <c r="A245" s="4"/>
      <c r="B245" s="155"/>
      <c r="F245" s="3"/>
      <c r="I245" s="3"/>
      <c r="K245" s="3"/>
      <c r="L245" s="20"/>
      <c r="M245" s="20"/>
    </row>
    <row r="246" spans="1:13" hidden="1" x14ac:dyDescent="0.3">
      <c r="A246" s="4"/>
      <c r="B246" s="155"/>
      <c r="F246" s="3"/>
      <c r="I246" s="3"/>
      <c r="K246" s="3"/>
      <c r="L246" s="20"/>
      <c r="M246" s="20"/>
    </row>
    <row r="247" spans="1:13" hidden="1" x14ac:dyDescent="0.3">
      <c r="A247" s="4"/>
      <c r="B247" s="155"/>
      <c r="F247" s="3"/>
      <c r="I247" s="3"/>
      <c r="K247" s="3"/>
      <c r="L247" s="20"/>
      <c r="M247" s="20"/>
    </row>
    <row r="248" spans="1:13" hidden="1" x14ac:dyDescent="0.3">
      <c r="A248" s="4"/>
      <c r="B248" s="155"/>
      <c r="F248" s="3"/>
      <c r="I248" s="3"/>
      <c r="K248" s="3"/>
      <c r="L248" s="20"/>
      <c r="M248" s="20"/>
    </row>
    <row r="249" spans="1:13" hidden="1" x14ac:dyDescent="0.3">
      <c r="A249" s="4"/>
      <c r="B249" s="155"/>
      <c r="F249" s="3"/>
      <c r="I249" s="3"/>
      <c r="K249" s="3"/>
      <c r="L249" s="20"/>
      <c r="M249" s="20"/>
    </row>
    <row r="250" spans="1:13" hidden="1" x14ac:dyDescent="0.3">
      <c r="A250" s="4"/>
      <c r="B250" s="155"/>
      <c r="F250" s="3"/>
      <c r="I250" s="3"/>
      <c r="K250" s="3"/>
      <c r="L250" s="20"/>
      <c r="M250" s="20"/>
    </row>
    <row r="251" spans="1:13" hidden="1" x14ac:dyDescent="0.3">
      <c r="A251" s="4"/>
      <c r="B251" s="155"/>
      <c r="F251" s="3"/>
      <c r="I251" s="3"/>
      <c r="K251" s="3"/>
      <c r="L251" s="20"/>
      <c r="M251" s="20"/>
    </row>
    <row r="252" spans="1:13" hidden="1" x14ac:dyDescent="0.3">
      <c r="A252" s="4"/>
      <c r="B252" s="155"/>
      <c r="F252" s="3"/>
      <c r="I252" s="3"/>
      <c r="K252" s="3"/>
      <c r="L252" s="20"/>
      <c r="M252" s="20"/>
    </row>
    <row r="253" spans="1:13" hidden="1" x14ac:dyDescent="0.3">
      <c r="A253" s="4"/>
      <c r="B253" s="155"/>
      <c r="F253" s="3"/>
      <c r="I253" s="3"/>
      <c r="K253" s="3"/>
      <c r="L253" s="20"/>
      <c r="M253" s="20"/>
    </row>
    <row r="254" spans="1:13" hidden="1" x14ac:dyDescent="0.3">
      <c r="A254" s="4"/>
      <c r="B254" s="155"/>
      <c r="F254" s="3"/>
      <c r="I254" s="3"/>
      <c r="K254" s="3"/>
      <c r="L254" s="20"/>
      <c r="M254" s="20"/>
    </row>
    <row r="255" spans="1:13" hidden="1" x14ac:dyDescent="0.3">
      <c r="A255" s="4"/>
      <c r="B255" s="155"/>
      <c r="F255" s="3"/>
      <c r="I255" s="3"/>
      <c r="K255" s="3"/>
      <c r="L255" s="20"/>
      <c r="M255" s="20"/>
    </row>
    <row r="256" spans="1:13" hidden="1" x14ac:dyDescent="0.3">
      <c r="A256" s="4"/>
      <c r="B256" s="155"/>
      <c r="F256" s="3"/>
      <c r="I256" s="3"/>
      <c r="K256" s="3"/>
      <c r="L256" s="20"/>
      <c r="M256" s="20"/>
    </row>
    <row r="257" spans="1:13" hidden="1" x14ac:dyDescent="0.3">
      <c r="A257" s="4"/>
      <c r="B257" s="155"/>
      <c r="F257" s="3"/>
      <c r="I257" s="3"/>
      <c r="K257" s="3"/>
      <c r="L257" s="20"/>
      <c r="M257" s="20"/>
    </row>
    <row r="258" spans="1:13" hidden="1" x14ac:dyDescent="0.3">
      <c r="A258" s="4"/>
      <c r="B258" s="155"/>
      <c r="F258" s="3"/>
      <c r="I258" s="3"/>
      <c r="K258" s="3"/>
      <c r="L258" s="20"/>
      <c r="M258" s="20"/>
    </row>
    <row r="259" spans="1:13" hidden="1" x14ac:dyDescent="0.3">
      <c r="A259" s="4"/>
      <c r="B259" s="155"/>
      <c r="F259" s="3"/>
      <c r="I259" s="3"/>
      <c r="K259" s="3"/>
      <c r="L259" s="20"/>
      <c r="M259" s="20"/>
    </row>
    <row r="260" spans="1:13" hidden="1" x14ac:dyDescent="0.3">
      <c r="A260" s="4"/>
      <c r="B260" s="155"/>
      <c r="F260" s="3"/>
      <c r="I260" s="3"/>
      <c r="K260" s="3"/>
      <c r="L260" s="20"/>
      <c r="M260" s="20"/>
    </row>
    <row r="261" spans="1:13" hidden="1" x14ac:dyDescent="0.3">
      <c r="A261" s="4"/>
      <c r="B261" s="155"/>
      <c r="F261" s="3"/>
      <c r="I261" s="3"/>
      <c r="K261" s="3"/>
      <c r="L261" s="20"/>
      <c r="M261" s="20"/>
    </row>
    <row r="262" spans="1:13" hidden="1" x14ac:dyDescent="0.3">
      <c r="A262" s="4"/>
      <c r="B262" s="155"/>
      <c r="F262" s="3"/>
      <c r="I262" s="3"/>
      <c r="K262" s="3"/>
      <c r="L262" s="20"/>
      <c r="M262" s="20"/>
    </row>
    <row r="263" spans="1:13" hidden="1" x14ac:dyDescent="0.3">
      <c r="A263" s="4"/>
      <c r="B263" s="155"/>
      <c r="F263" s="3"/>
      <c r="I263" s="3"/>
      <c r="K263" s="3"/>
      <c r="L263" s="20"/>
      <c r="M263" s="20"/>
    </row>
    <row r="264" spans="1:13" hidden="1" x14ac:dyDescent="0.3">
      <c r="A264" s="4"/>
      <c r="B264" s="155"/>
      <c r="F264" s="3"/>
      <c r="I264" s="3"/>
      <c r="K264" s="3"/>
      <c r="L264" s="20"/>
      <c r="M264" s="20"/>
    </row>
    <row r="265" spans="1:13" hidden="1" x14ac:dyDescent="0.3">
      <c r="A265" s="4"/>
      <c r="B265" s="155"/>
      <c r="F265" s="3"/>
      <c r="I265" s="3"/>
      <c r="K265" s="3"/>
      <c r="L265" s="20"/>
      <c r="M265" s="20"/>
    </row>
    <row r="266" spans="1:13" hidden="1" x14ac:dyDescent="0.3">
      <c r="A266" s="4"/>
      <c r="B266" s="155"/>
      <c r="F266" s="3"/>
      <c r="I266" s="3"/>
      <c r="K266" s="3"/>
      <c r="L266" s="20"/>
      <c r="M266" s="20"/>
    </row>
    <row r="267" spans="1:13" hidden="1" x14ac:dyDescent="0.3">
      <c r="A267" s="4"/>
      <c r="B267" s="155"/>
      <c r="F267" s="3"/>
      <c r="I267" s="3"/>
      <c r="K267" s="3"/>
      <c r="L267" s="20"/>
      <c r="M267" s="20"/>
    </row>
    <row r="268" spans="1:13" hidden="1" x14ac:dyDescent="0.3">
      <c r="A268" s="4"/>
      <c r="B268" s="155"/>
      <c r="F268" s="3"/>
      <c r="I268" s="3"/>
      <c r="K268" s="3"/>
      <c r="L268" s="20"/>
      <c r="M268" s="20"/>
    </row>
    <row r="269" spans="1:13" hidden="1" x14ac:dyDescent="0.3">
      <c r="A269" s="4"/>
      <c r="B269" s="155"/>
      <c r="F269" s="3"/>
      <c r="I269" s="3"/>
      <c r="K269" s="3"/>
      <c r="L269" s="20"/>
      <c r="M269" s="20"/>
    </row>
    <row r="270" spans="1:13" hidden="1" x14ac:dyDescent="0.3">
      <c r="A270" s="4"/>
      <c r="B270" s="155"/>
      <c r="F270" s="3"/>
      <c r="I270" s="3"/>
      <c r="K270" s="3"/>
      <c r="L270" s="20"/>
      <c r="M270" s="20"/>
    </row>
    <row r="271" spans="1:13" hidden="1" x14ac:dyDescent="0.3">
      <c r="A271" s="4"/>
      <c r="B271" s="155"/>
      <c r="F271" s="3"/>
      <c r="I271" s="3"/>
      <c r="K271" s="3"/>
      <c r="L271" s="20"/>
      <c r="M271" s="20"/>
    </row>
    <row r="272" spans="1:13" hidden="1" x14ac:dyDescent="0.3">
      <c r="A272" s="4"/>
      <c r="B272" s="155"/>
      <c r="F272" s="3"/>
      <c r="I272" s="3"/>
      <c r="K272" s="3"/>
      <c r="L272" s="20"/>
      <c r="M272" s="20"/>
    </row>
    <row r="273" spans="1:13" hidden="1" x14ac:dyDescent="0.3">
      <c r="A273" s="4"/>
      <c r="B273" s="155"/>
      <c r="F273" s="3"/>
      <c r="I273" s="3"/>
      <c r="K273" s="3"/>
      <c r="L273" s="20"/>
      <c r="M273" s="20"/>
    </row>
    <row r="274" spans="1:13" hidden="1" x14ac:dyDescent="0.3">
      <c r="A274" s="4"/>
      <c r="B274" s="155"/>
      <c r="F274" s="3"/>
      <c r="I274" s="3"/>
      <c r="K274" s="3"/>
      <c r="L274" s="20"/>
      <c r="M274" s="20"/>
    </row>
    <row r="275" spans="1:13" hidden="1" x14ac:dyDescent="0.3">
      <c r="A275" s="4"/>
      <c r="B275" s="155"/>
      <c r="F275" s="3"/>
      <c r="I275" s="3"/>
      <c r="K275" s="3"/>
      <c r="L275" s="20"/>
      <c r="M275" s="20"/>
    </row>
    <row r="276" spans="1:13" hidden="1" x14ac:dyDescent="0.3">
      <c r="A276" s="4"/>
      <c r="B276" s="155"/>
      <c r="F276" s="3"/>
      <c r="I276" s="3"/>
      <c r="K276" s="3"/>
      <c r="L276" s="20"/>
      <c r="M276" s="20"/>
    </row>
    <row r="277" spans="1:13" hidden="1" x14ac:dyDescent="0.3">
      <c r="A277" s="4"/>
      <c r="B277" s="155"/>
      <c r="F277" s="3"/>
      <c r="I277" s="3"/>
      <c r="K277" s="3"/>
      <c r="L277" s="20"/>
      <c r="M277" s="20"/>
    </row>
    <row r="278" spans="1:13" hidden="1" x14ac:dyDescent="0.3">
      <c r="A278" s="4"/>
      <c r="B278" s="155"/>
      <c r="F278" s="3"/>
      <c r="I278" s="3"/>
      <c r="K278" s="3"/>
      <c r="L278" s="20"/>
      <c r="M278" s="20"/>
    </row>
    <row r="279" spans="1:13" hidden="1" x14ac:dyDescent="0.3">
      <c r="A279" s="4"/>
      <c r="B279" s="155"/>
      <c r="F279" s="3"/>
      <c r="I279" s="3"/>
      <c r="K279" s="3"/>
      <c r="L279" s="20"/>
      <c r="M279" s="20"/>
    </row>
    <row r="280" spans="1:13" hidden="1" x14ac:dyDescent="0.3">
      <c r="A280" s="4"/>
      <c r="B280" s="155"/>
      <c r="F280" s="3"/>
      <c r="I280" s="3"/>
      <c r="K280" s="3"/>
      <c r="L280" s="20"/>
      <c r="M280" s="20"/>
    </row>
    <row r="281" spans="1:13" hidden="1" x14ac:dyDescent="0.3">
      <c r="A281" s="4"/>
      <c r="B281" s="155"/>
      <c r="F281" s="3"/>
      <c r="I281" s="3"/>
      <c r="K281" s="3"/>
      <c r="L281" s="20"/>
      <c r="M281" s="20"/>
    </row>
    <row r="282" spans="1:13" hidden="1" x14ac:dyDescent="0.3"/>
    <row r="283" spans="1:13" hidden="1" x14ac:dyDescent="0.3"/>
    <row r="284" spans="1:13" hidden="1" x14ac:dyDescent="0.3"/>
    <row r="285" spans="1:13" hidden="1" x14ac:dyDescent="0.3"/>
    <row r="286" spans="1:13" hidden="1" x14ac:dyDescent="0.3"/>
    <row r="287" spans="1:13" hidden="1" x14ac:dyDescent="0.3"/>
    <row r="288" spans="1:13" hidden="1" x14ac:dyDescent="0.3"/>
    <row r="289" hidden="1" x14ac:dyDescent="0.3"/>
    <row r="290" hidden="1" x14ac:dyDescent="0.3"/>
    <row r="291" hidden="1" x14ac:dyDescent="0.3"/>
    <row r="292" hidden="1" x14ac:dyDescent="0.3"/>
  </sheetData>
  <sheetProtection algorithmName="SHA-512" hashValue="zc1736R9uB/JYOD05m+kLYDNgQ8X3Y+D84Ow7utwfr1IiWZBQcq5eExU92uIsrnUq6v7ARm1RxhltQjasN3nJQ==" saltValue="OSb5P2OAn1N2GMfw2NEKWw==" spinCount="100000" sheet="1" selectLockedCells="1"/>
  <mergeCells count="65">
    <mergeCell ref="E64:L64"/>
    <mergeCell ref="E66:L69"/>
    <mergeCell ref="E73:L73"/>
    <mergeCell ref="I2:I3"/>
    <mergeCell ref="I4:I5"/>
    <mergeCell ref="D60:G60"/>
    <mergeCell ref="D12:G12"/>
    <mergeCell ref="D14:G14"/>
    <mergeCell ref="L2:L3"/>
    <mergeCell ref="D62:G62"/>
    <mergeCell ref="D61:G61"/>
    <mergeCell ref="E59:F59"/>
    <mergeCell ref="D55:G55"/>
    <mergeCell ref="D56:G56"/>
    <mergeCell ref="D36:G36"/>
    <mergeCell ref="D39:G39"/>
    <mergeCell ref="M61:M62"/>
    <mergeCell ref="D7:G7"/>
    <mergeCell ref="L4:L5"/>
    <mergeCell ref="D8:G8"/>
    <mergeCell ref="D9:G9"/>
    <mergeCell ref="D18:G18"/>
    <mergeCell ref="D57:G57"/>
    <mergeCell ref="D38:G38"/>
    <mergeCell ref="D40:G40"/>
    <mergeCell ref="D41:G41"/>
    <mergeCell ref="D46:G46"/>
    <mergeCell ref="D51:G51"/>
    <mergeCell ref="D44:G44"/>
    <mergeCell ref="D47:G47"/>
    <mergeCell ref="D37:G37"/>
    <mergeCell ref="D26:G26"/>
    <mergeCell ref="D10:G10"/>
    <mergeCell ref="D16:G16"/>
    <mergeCell ref="D31:G32"/>
    <mergeCell ref="D17:G17"/>
    <mergeCell ref="D25:G25"/>
    <mergeCell ref="D30:G30"/>
    <mergeCell ref="D21:G21"/>
    <mergeCell ref="D19:G19"/>
    <mergeCell ref="D20:G20"/>
    <mergeCell ref="D15:G15"/>
    <mergeCell ref="E23:F23"/>
    <mergeCell ref="E34:F34"/>
    <mergeCell ref="E54:F54"/>
    <mergeCell ref="D49:G49"/>
    <mergeCell ref="D11:G11"/>
    <mergeCell ref="D13:G13"/>
    <mergeCell ref="D52:G52"/>
    <mergeCell ref="L28:L29"/>
    <mergeCell ref="L31:L32"/>
    <mergeCell ref="D50:G50"/>
    <mergeCell ref="E43:F43"/>
    <mergeCell ref="D24:G24"/>
    <mergeCell ref="K31:K32"/>
    <mergeCell ref="D35:G35"/>
    <mergeCell ref="D48:G48"/>
    <mergeCell ref="D45:G45"/>
    <mergeCell ref="K28:K29"/>
    <mergeCell ref="D27:G27"/>
    <mergeCell ref="D28:G29"/>
    <mergeCell ref="I28:I29"/>
    <mergeCell ref="J28:J29"/>
    <mergeCell ref="I31:I32"/>
    <mergeCell ref="J31:J32"/>
  </mergeCells>
  <conditionalFormatting sqref="L51:M63 L27:L28 L7:L25 L30:L31 L33:L50">
    <cfRule type="cellIs" dxfId="6" priority="4" operator="equal">
      <formula>"Please explain in this box why you selected 'Not Applicable.'"</formula>
    </cfRule>
  </conditionalFormatting>
  <conditionalFormatting sqref="L4">
    <cfRule type="cellIs" dxfId="5" priority="5" operator="equal">
      <formula>"PLATINUM"</formula>
    </cfRule>
    <cfRule type="cellIs" dxfId="4" priority="6" operator="equal">
      <formula>"GOLD"</formula>
    </cfRule>
    <cfRule type="cellIs" dxfId="3" priority="7" operator="equal">
      <formula>"SILVER"</formula>
    </cfRule>
    <cfRule type="cellIs" dxfId="2" priority="8" operator="equal">
      <formula>"BRONZE"</formula>
    </cfRule>
  </conditionalFormatting>
  <conditionalFormatting sqref="L26">
    <cfRule type="cellIs" dxfId="1" priority="2" operator="equal">
      <formula>"Please explain in this box why you selected 'Not Applicable.'"</formula>
    </cfRule>
  </conditionalFormatting>
  <conditionalFormatting sqref="L48">
    <cfRule type="cellIs" dxfId="0" priority="1" operator="equal">
      <formula>"you selected 'Not Applicable."""</formula>
    </cfRule>
  </conditionalFormatting>
  <dataValidations count="12">
    <dataValidation type="list" showInputMessage="1" showErrorMessage="1" sqref="I43:I45 I24:I28 I48 I9 I36:I37 I54 I30 I60:I62 I40:I41 I34 I52 I14:I15">
      <formula1>$A$9:$A$11</formula1>
    </dataValidation>
    <dataValidation type="list" allowBlank="1" showInputMessage="1" showErrorMessage="1" sqref="I16 I47">
      <formula1>$A$9:$A$12</formula1>
    </dataValidation>
    <dataValidation type="list" allowBlank="1" showInputMessage="1" showErrorMessage="1" sqref="I23 I59">
      <formula1>#REF!</formula1>
    </dataValidation>
    <dataValidation type="list" allowBlank="1" showInputMessage="1" showErrorMessage="1" sqref="I31:I32 I39">
      <formula1>$A$30:$A$33</formula1>
    </dataValidation>
    <dataValidation type="list" showInputMessage="1" showErrorMessage="1" sqref="I56 I38 I18:I20 I49:I51 I9:I13">
      <formula1>$A$9:$A$12</formula1>
    </dataValidation>
    <dataValidation type="list" showInputMessage="1" showErrorMessage="1" sqref="I21">
      <formula1>$A$20:$A$22</formula1>
    </dataValidation>
    <dataValidation type="list" showInputMessage="1" showErrorMessage="1" sqref="I46">
      <formula1>$A$45:$A$47</formula1>
    </dataValidation>
    <dataValidation type="list" allowBlank="1" showErrorMessage="1" promptTitle="Please Select One" sqref="I17">
      <formula1>$A$9:$A$12</formula1>
    </dataValidation>
    <dataValidation type="list" showInputMessage="1" showErrorMessage="1" sqref="I35">
      <formula1>$A$34:$A$37</formula1>
    </dataValidation>
    <dataValidation type="list" showInputMessage="1" showErrorMessage="1" sqref="I55">
      <formula1>$A$53:$A$57</formula1>
    </dataValidation>
    <dataValidation type="list" showInputMessage="1" showErrorMessage="1" sqref="I57">
      <formula1>$A$58:$A$61</formula1>
    </dataValidation>
    <dataValidation type="list" allowBlank="1" showInputMessage="1" showErrorMessage="1" sqref="F76:F78">
      <formula1>$A$9:$A$11</formula1>
    </dataValidation>
  </dataValidations>
  <pageMargins left="0.7" right="0.7" top="0.75" bottom="0.75" header="0.3" footer="0.3"/>
  <pageSetup orientation="portrait" r:id="rId1"/>
  <ignoredErrors>
    <ignoredError sqref="C54:C56 C43:C44 C34:C41 C59 C61:C62 C47:C48 L9 L17:L18 J33:L34 L36 L38 L40:L43 L46:L49 L27:L28 L24 J22:L23 L3:M3 L1:M1 E7:H7 E8:H8 E25:H25 D29:H29 E28:H28 E27:H27 E24:H24 E18:H18 E17:H17 E16:H16 E13:H13 E11:H11 H9 D22:H22 E10:H10 J29:K29 J25:L25 L53:L56 K39:L39 K48 J42:K43 J53:K54 J58:L59 J37:L37 E62:H62 E61:H61 C42:H42 C33:H33 C53:H53 C58:H58 E35:H35 E36:H36 H37 E38:H38 E39:H39 E40:H40 E41:H41 E44:H44 E48:H48 E55:H55 E56:H56 E47:H47 J16:K16 J7:K7 D6:M6 I8:L8 J10:L10 K11:L11 E37:G37 E1 M2 G23:H23 G34:H34 G43:H43 G54:H54 G59:H59 L5:M5 M4 D2:E4 G1:K1 C63:M63 D5:H5 J5:K5 G2:H4 J2:K4" unlockedFormula="1"/>
    <ignoredError sqref="J50" formula="1"/>
  </ignoredError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showRowColHeaders="0" workbookViewId="0">
      <pane xSplit="2" ySplit="2" topLeftCell="C3" activePane="bottomRight" state="frozen"/>
      <selection pane="topRight" activeCell="B1" sqref="B1"/>
      <selection pane="bottomLeft" activeCell="A3" sqref="A3"/>
      <selection pane="bottomRight" activeCell="C10" sqref="C10"/>
    </sheetView>
  </sheetViews>
  <sheetFormatPr defaultColWidth="9.109375" defaultRowHeight="13.2" x14ac:dyDescent="0.3"/>
  <cols>
    <col min="1" max="1" width="2.77734375" style="284" customWidth="1"/>
    <col min="2" max="2" width="79.6640625" style="189" customWidth="1"/>
    <col min="3" max="3" width="16.88671875" style="189" customWidth="1"/>
    <col min="4" max="4" width="27.6640625" style="189" customWidth="1"/>
    <col min="5" max="16384" width="9.109375" style="189"/>
  </cols>
  <sheetData>
    <row r="1" spans="2:4" ht="18" x14ac:dyDescent="0.3">
      <c r="B1" s="192" t="s">
        <v>39</v>
      </c>
    </row>
    <row r="2" spans="2:4" ht="46.8" x14ac:dyDescent="0.3">
      <c r="B2" s="194" t="s">
        <v>2</v>
      </c>
      <c r="C2" s="194" t="s">
        <v>49</v>
      </c>
      <c r="D2" s="194" t="s">
        <v>50</v>
      </c>
    </row>
    <row r="3" spans="2:4" ht="15.6" x14ac:dyDescent="0.3">
      <c r="B3" s="195" t="s">
        <v>8</v>
      </c>
      <c r="C3" s="240"/>
      <c r="D3" s="240"/>
    </row>
    <row r="4" spans="2:4" ht="30" customHeight="1" x14ac:dyDescent="0.3">
      <c r="B4" s="197" t="s">
        <v>101</v>
      </c>
      <c r="C4" s="196"/>
      <c r="D4" s="196"/>
    </row>
    <row r="5" spans="2:4" ht="30" customHeight="1" x14ac:dyDescent="0.3">
      <c r="B5" s="198" t="s">
        <v>100</v>
      </c>
      <c r="C5" s="196"/>
      <c r="D5" s="196"/>
    </row>
    <row r="6" spans="2:4" ht="30" customHeight="1" x14ac:dyDescent="0.3">
      <c r="B6" s="197" t="s">
        <v>102</v>
      </c>
      <c r="C6" s="196"/>
      <c r="D6" s="196"/>
    </row>
    <row r="7" spans="2:4" ht="30" customHeight="1" x14ac:dyDescent="0.3">
      <c r="B7" s="198" t="s">
        <v>104</v>
      </c>
      <c r="C7" s="196"/>
      <c r="D7" s="196"/>
    </row>
    <row r="8" spans="2:4" ht="30" customHeight="1" x14ac:dyDescent="0.3">
      <c r="B8" s="199" t="s">
        <v>105</v>
      </c>
      <c r="C8" s="196"/>
      <c r="D8" s="196"/>
    </row>
    <row r="9" spans="2:4" ht="30" customHeight="1" x14ac:dyDescent="0.3">
      <c r="B9" s="198" t="s">
        <v>106</v>
      </c>
      <c r="C9" s="196"/>
      <c r="D9" s="196"/>
    </row>
    <row r="10" spans="2:4" ht="30" customHeight="1" x14ac:dyDescent="0.3">
      <c r="B10" s="197" t="s">
        <v>107</v>
      </c>
      <c r="C10" s="196"/>
      <c r="D10" s="196"/>
    </row>
    <row r="11" spans="2:4" ht="15" customHeight="1" x14ac:dyDescent="0.3">
      <c r="B11" s="238" t="s">
        <v>103</v>
      </c>
      <c r="C11" s="196"/>
      <c r="D11" s="196"/>
    </row>
    <row r="12" spans="2:4" ht="15.6" x14ac:dyDescent="0.3">
      <c r="B12" s="200" t="s">
        <v>9</v>
      </c>
      <c r="C12" s="240"/>
      <c r="D12" s="240"/>
    </row>
    <row r="13" spans="2:4" ht="15" customHeight="1" x14ac:dyDescent="0.3">
      <c r="B13" s="241" t="s">
        <v>108</v>
      </c>
      <c r="C13" s="196"/>
      <c r="D13" s="196"/>
    </row>
    <row r="14" spans="2:4" ht="32.4" customHeight="1" x14ac:dyDescent="0.3">
      <c r="B14" s="238" t="s">
        <v>109</v>
      </c>
      <c r="C14" s="196"/>
      <c r="D14" s="196"/>
    </row>
    <row r="15" spans="2:4" ht="15" customHeight="1" x14ac:dyDescent="0.3">
      <c r="B15" s="241" t="s">
        <v>46</v>
      </c>
      <c r="C15" s="196"/>
      <c r="D15" s="196"/>
    </row>
    <row r="16" spans="2:4" ht="15.6" x14ac:dyDescent="0.3">
      <c r="B16" s="200" t="s">
        <v>17</v>
      </c>
      <c r="C16" s="240"/>
      <c r="D16" s="240"/>
    </row>
    <row r="17" spans="2:4" ht="15" customHeight="1" x14ac:dyDescent="0.3">
      <c r="B17" s="197" t="s">
        <v>110</v>
      </c>
      <c r="C17" s="196"/>
      <c r="D17" s="196"/>
    </row>
    <row r="18" spans="2:4" ht="15" customHeight="1" x14ac:dyDescent="0.3">
      <c r="B18" s="198" t="s">
        <v>111</v>
      </c>
      <c r="C18" s="196"/>
      <c r="D18" s="196"/>
    </row>
    <row r="19" spans="2:4" ht="30" customHeight="1" x14ac:dyDescent="0.3">
      <c r="B19" s="197" t="s">
        <v>41</v>
      </c>
      <c r="C19" s="196"/>
      <c r="D19" s="196"/>
    </row>
    <row r="20" spans="2:4" ht="15" customHeight="1" x14ac:dyDescent="0.3">
      <c r="B20" s="198" t="s">
        <v>112</v>
      </c>
      <c r="C20" s="196"/>
      <c r="D20" s="196"/>
    </row>
    <row r="21" spans="2:4" ht="15" customHeight="1" thickBot="1" x14ac:dyDescent="0.35">
      <c r="B21" s="197" t="s">
        <v>42</v>
      </c>
      <c r="C21" s="196"/>
      <c r="D21" s="196"/>
    </row>
    <row r="22" spans="2:4" ht="19.8" customHeight="1" thickTop="1" thickBot="1" x14ac:dyDescent="0.35">
      <c r="B22" s="239" t="s">
        <v>10</v>
      </c>
      <c r="C22" s="240"/>
      <c r="D22" s="240"/>
    </row>
    <row r="23" spans="2:4" ht="15" customHeight="1" thickTop="1" x14ac:dyDescent="0.3">
      <c r="B23" s="198" t="s">
        <v>113</v>
      </c>
      <c r="C23" s="196"/>
      <c r="D23" s="196"/>
    </row>
    <row r="24" spans="2:4" ht="15.6" x14ac:dyDescent="0.3">
      <c r="B24" s="200" t="s">
        <v>11</v>
      </c>
      <c r="C24" s="240"/>
      <c r="D24" s="240"/>
    </row>
    <row r="25" spans="2:4" ht="15" customHeight="1" x14ac:dyDescent="0.3">
      <c r="B25" s="238" t="s">
        <v>43</v>
      </c>
      <c r="C25" s="196"/>
      <c r="D25" s="196"/>
    </row>
    <row r="26" spans="2:4" ht="30" customHeight="1" x14ac:dyDescent="0.3">
      <c r="B26" s="197" t="s">
        <v>44</v>
      </c>
      <c r="C26" s="196"/>
      <c r="D26" s="196"/>
    </row>
    <row r="27" spans="2:4" ht="39.9" customHeight="1" x14ac:dyDescent="0.3">
      <c r="B27" s="238" t="s">
        <v>45</v>
      </c>
      <c r="C27" s="196"/>
      <c r="D27" s="19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AH218"/>
  <sheetViews>
    <sheetView showGridLines="0" showRowColHeaders="0" topLeftCell="B1" workbookViewId="0">
      <selection activeCell="D8" sqref="D8:J8"/>
    </sheetView>
  </sheetViews>
  <sheetFormatPr defaultColWidth="0" defaultRowHeight="0" customHeight="1" zeroHeight="1" thickTop="1" thickBottom="1" x14ac:dyDescent="0.35"/>
  <cols>
    <col min="1" max="1" width="33.44140625" style="34" hidden="1" customWidth="1"/>
    <col min="2" max="2" width="3.33203125" style="1" customWidth="1"/>
    <col min="3" max="3" width="16.6640625" style="16" customWidth="1"/>
    <col min="4" max="5" width="10.6640625" style="3" customWidth="1"/>
    <col min="6" max="6" width="3.6640625" style="4" customWidth="1"/>
    <col min="7" max="7" width="26.6640625" style="4" customWidth="1"/>
    <col min="8" max="8" width="14.109375" style="3" customWidth="1"/>
    <col min="9" max="9" width="10.6640625" style="3" customWidth="1"/>
    <col min="10" max="10" width="26.6640625" style="15" customWidth="1"/>
    <col min="11" max="11" width="3.33203125" style="16" customWidth="1"/>
    <col min="12" max="13" width="9.109375" style="1" hidden="1" customWidth="1"/>
    <col min="14" max="34" width="84" style="1" hidden="1" customWidth="1"/>
    <col min="35" max="16384" width="9.109375" style="1" hidden="1"/>
  </cols>
  <sheetData>
    <row r="1" spans="1:11" ht="15" customHeight="1" thickTop="1" thickBot="1" x14ac:dyDescent="0.35">
      <c r="A1" s="1"/>
      <c r="C1" s="2"/>
      <c r="J1" s="5"/>
      <c r="K1" s="6"/>
    </row>
    <row r="2" spans="1:11" s="8" customFormat="1" ht="118.5" customHeight="1" thickTop="1" thickBot="1" x14ac:dyDescent="0.45">
      <c r="A2" s="1"/>
      <c r="B2" s="1"/>
      <c r="C2" s="382" t="s">
        <v>128</v>
      </c>
      <c r="D2" s="383"/>
      <c r="E2" s="383"/>
      <c r="F2" s="383"/>
      <c r="G2" s="383"/>
      <c r="H2" s="383"/>
      <c r="I2" s="383"/>
      <c r="J2" s="384"/>
      <c r="K2" s="7"/>
    </row>
    <row r="3" spans="1:11" s="9" customFormat="1" ht="105.75" customHeight="1" thickTop="1" thickBot="1" x14ac:dyDescent="0.35">
      <c r="B3" s="52"/>
      <c r="C3" s="367" t="s">
        <v>134</v>
      </c>
      <c r="D3" s="367"/>
      <c r="E3" s="367"/>
      <c r="F3" s="367"/>
      <c r="G3" s="367"/>
      <c r="H3" s="367"/>
      <c r="I3" s="367"/>
      <c r="J3" s="368"/>
      <c r="K3" s="10"/>
    </row>
    <row r="4" spans="1:11" s="9" customFormat="1" ht="22.2" thickTop="1" thickBot="1" x14ac:dyDescent="0.35">
      <c r="B4" s="52"/>
      <c r="C4" s="391" t="s">
        <v>129</v>
      </c>
      <c r="D4" s="392"/>
      <c r="E4" s="392"/>
      <c r="F4" s="392"/>
      <c r="G4" s="392"/>
      <c r="H4" s="392"/>
      <c r="I4" s="392"/>
      <c r="J4" s="299"/>
      <c r="K4" s="298"/>
    </row>
    <row r="5" spans="1:11" s="9" customFormat="1" ht="15.6" thickTop="1" thickBot="1" x14ac:dyDescent="0.35">
      <c r="B5" s="52"/>
      <c r="C5" s="393" t="s">
        <v>130</v>
      </c>
      <c r="D5" s="394"/>
      <c r="E5" s="394"/>
      <c r="F5" s="394"/>
      <c r="G5" s="394"/>
      <c r="H5" s="394"/>
      <c r="I5" s="394"/>
      <c r="J5" s="395"/>
      <c r="K5" s="298"/>
    </row>
    <row r="6" spans="1:11" s="9" customFormat="1" ht="25.05" customHeight="1" thickTop="1" thickBot="1" x14ac:dyDescent="0.35">
      <c r="B6" s="52"/>
      <c r="C6" s="303" t="s">
        <v>131</v>
      </c>
      <c r="D6" s="396"/>
      <c r="E6" s="397"/>
      <c r="F6" s="397"/>
      <c r="G6" s="397"/>
      <c r="H6" s="397"/>
      <c r="I6" s="397"/>
      <c r="J6" s="398"/>
      <c r="K6" s="298"/>
    </row>
    <row r="7" spans="1:11" s="9" customFormat="1" ht="25.05" customHeight="1" thickTop="1" thickBot="1" x14ac:dyDescent="0.35">
      <c r="B7" s="52"/>
      <c r="C7" s="303" t="s">
        <v>132</v>
      </c>
      <c r="D7" s="397"/>
      <c r="E7" s="397"/>
      <c r="F7" s="397"/>
      <c r="G7" s="397"/>
      <c r="H7" s="397"/>
      <c r="I7" s="397"/>
      <c r="J7" s="398"/>
      <c r="K7" s="298"/>
    </row>
    <row r="8" spans="1:11" s="9" customFormat="1" ht="25.05" customHeight="1" thickTop="1" thickBot="1" x14ac:dyDescent="0.35">
      <c r="B8" s="52"/>
      <c r="C8" s="303" t="s">
        <v>133</v>
      </c>
      <c r="D8" s="397"/>
      <c r="E8" s="397"/>
      <c r="F8" s="397"/>
      <c r="G8" s="397"/>
      <c r="H8" s="397"/>
      <c r="I8" s="397"/>
      <c r="J8" s="398"/>
      <c r="K8" s="298"/>
    </row>
    <row r="9" spans="1:11" s="9" customFormat="1" ht="15.6" thickTop="1" thickBot="1" x14ac:dyDescent="0.35">
      <c r="B9" s="52"/>
      <c r="C9" s="300"/>
      <c r="D9" s="301"/>
      <c r="E9" s="301"/>
      <c r="F9" s="301"/>
      <c r="G9" s="301"/>
      <c r="H9" s="301"/>
      <c r="I9" s="301"/>
      <c r="J9" s="302"/>
      <c r="K9" s="298"/>
    </row>
    <row r="10" spans="1:11" s="13" customFormat="1" ht="22.2" thickTop="1" thickBot="1" x14ac:dyDescent="0.45">
      <c r="A10" s="11"/>
      <c r="B10" s="53"/>
      <c r="C10" s="348" t="s">
        <v>4</v>
      </c>
      <c r="D10" s="349"/>
      <c r="E10" s="349"/>
      <c r="F10" s="349"/>
      <c r="G10" s="349"/>
      <c r="H10" s="349"/>
      <c r="I10" s="349"/>
      <c r="J10" s="80"/>
      <c r="K10" s="12"/>
    </row>
    <row r="11" spans="1:11" s="14" customFormat="1" ht="42" customHeight="1" thickTop="1" thickBot="1" x14ac:dyDescent="0.35">
      <c r="A11" s="1"/>
      <c r="B11" s="46"/>
      <c r="C11" s="385" t="s">
        <v>7</v>
      </c>
      <c r="D11" s="386"/>
      <c r="E11" s="386"/>
      <c r="F11" s="386"/>
      <c r="G11" s="386"/>
      <c r="H11" s="386"/>
      <c r="I11" s="387"/>
      <c r="J11" s="79"/>
      <c r="K11" s="57"/>
    </row>
    <row r="12" spans="1:11" s="51" customFormat="1" ht="42" customHeight="1" thickTop="1" thickBot="1" x14ac:dyDescent="0.35">
      <c r="A12" s="1" t="s">
        <v>0</v>
      </c>
      <c r="B12" s="46"/>
      <c r="C12" s="380"/>
      <c r="D12" s="381"/>
      <c r="E12" s="381"/>
      <c r="F12" s="5"/>
      <c r="G12" s="381"/>
      <c r="H12" s="388"/>
      <c r="I12" s="54"/>
      <c r="J12" s="90"/>
      <c r="K12" s="57"/>
    </row>
    <row r="13" spans="1:11" s="51" customFormat="1" ht="54.75" customHeight="1" thickTop="1" thickBot="1" x14ac:dyDescent="0.35">
      <c r="A13" s="1" t="s">
        <v>1</v>
      </c>
      <c r="B13" s="46"/>
      <c r="C13" s="389" t="s">
        <v>28</v>
      </c>
      <c r="D13" s="390"/>
      <c r="E13" s="390"/>
      <c r="F13" s="56"/>
      <c r="G13" s="378" t="s">
        <v>29</v>
      </c>
      <c r="H13" s="379"/>
      <c r="I13" s="55"/>
      <c r="J13" s="58"/>
      <c r="K13" s="57"/>
    </row>
    <row r="14" spans="1:11" ht="16.5" customHeight="1" thickTop="1" thickBot="1" x14ac:dyDescent="0.35">
      <c r="A14" s="1"/>
      <c r="B14" s="3"/>
      <c r="C14" s="48"/>
      <c r="D14" s="44"/>
      <c r="F14" s="369" t="str">
        <f>HYPERLINK("Mailto:jkleindienst@wesleyan.edu" &amp; "?Subject=Completed Green Office Certification Checklist", "Please email your completed checklist as an attachment to jkleindienst@wesleyan.edu")</f>
        <v>Please email your completed checklist as an attachment to jkleindienst@wesleyan.edu</v>
      </c>
      <c r="G14" s="370"/>
      <c r="H14" s="371"/>
      <c r="I14" s="59"/>
    </row>
    <row r="15" spans="1:11" ht="16.5" customHeight="1" thickTop="1" thickBot="1" x14ac:dyDescent="0.35">
      <c r="A15" s="1"/>
      <c r="B15" s="3"/>
      <c r="C15" s="49"/>
      <c r="D15" s="50"/>
      <c r="E15" s="17"/>
      <c r="F15" s="372"/>
      <c r="G15" s="373"/>
      <c r="H15" s="374"/>
      <c r="I15" s="59"/>
      <c r="J15" s="18"/>
    </row>
    <row r="16" spans="1:11" ht="15.6" thickTop="1" thickBot="1" x14ac:dyDescent="0.35">
      <c r="A16" s="1"/>
      <c r="B16" s="3"/>
      <c r="C16" s="47"/>
      <c r="D16" s="26"/>
      <c r="F16" s="375"/>
      <c r="G16" s="376"/>
      <c r="H16" s="377"/>
      <c r="I16" s="59"/>
    </row>
    <row r="17" spans="1:10" ht="15" customHeight="1" thickTop="1" thickBot="1" x14ac:dyDescent="0.35">
      <c r="A17" s="1"/>
      <c r="B17" s="3"/>
      <c r="C17" s="3"/>
    </row>
    <row r="18" spans="1:10" ht="16.5" hidden="1" customHeight="1" thickTop="1" thickBot="1" x14ac:dyDescent="0.35">
      <c r="C18" s="364"/>
      <c r="D18" s="365"/>
      <c r="E18" s="365"/>
      <c r="F18" s="365"/>
      <c r="G18" s="365"/>
      <c r="H18" s="365"/>
      <c r="I18" s="365"/>
      <c r="J18" s="366"/>
    </row>
    <row r="19" spans="1:10" ht="16.5" hidden="1" customHeight="1" thickTop="1" thickBot="1" x14ac:dyDescent="0.35"/>
    <row r="20" spans="1:10" ht="16.5" hidden="1" customHeight="1" thickTop="1" thickBot="1" x14ac:dyDescent="0.35"/>
    <row r="21" spans="1:10" ht="16.5" hidden="1" customHeight="1" thickTop="1" thickBot="1" x14ac:dyDescent="0.35"/>
    <row r="22" spans="1:10" ht="16.5" hidden="1" customHeight="1" thickTop="1" thickBot="1" x14ac:dyDescent="0.35"/>
    <row r="23" spans="1:10" ht="16.5" hidden="1" customHeight="1" thickTop="1" thickBot="1" x14ac:dyDescent="0.35"/>
    <row r="24" spans="1:10" ht="16.5" hidden="1" customHeight="1" thickTop="1" thickBot="1" x14ac:dyDescent="0.35"/>
    <row r="25" spans="1:10" ht="16.5" hidden="1" customHeight="1" thickTop="1" thickBot="1" x14ac:dyDescent="0.35"/>
    <row r="26" spans="1:10" ht="16.5" hidden="1" customHeight="1" thickTop="1" thickBot="1" x14ac:dyDescent="0.35"/>
    <row r="27" spans="1:10" ht="16.5" hidden="1" customHeight="1" thickTop="1" thickBot="1" x14ac:dyDescent="0.35"/>
    <row r="28" spans="1:10" ht="16.5" hidden="1" customHeight="1" thickTop="1" thickBot="1" x14ac:dyDescent="0.35"/>
    <row r="29" spans="1:10" ht="16.5" hidden="1" customHeight="1" thickTop="1" thickBot="1" x14ac:dyDescent="0.35"/>
    <row r="30" spans="1:10" ht="16.5" hidden="1" customHeight="1" thickTop="1" thickBot="1" x14ac:dyDescent="0.35"/>
    <row r="31" spans="1:10" ht="16.5" hidden="1" customHeight="1" thickTop="1" thickBot="1" x14ac:dyDescent="0.35"/>
    <row r="32" spans="1:10" ht="16.5" hidden="1" customHeight="1" thickTop="1" thickBot="1" x14ac:dyDescent="0.35"/>
    <row r="33" ht="16.5" hidden="1" customHeight="1" thickTop="1" thickBot="1" x14ac:dyDescent="0.35"/>
    <row r="34" ht="16.5" hidden="1" customHeight="1" thickTop="1" thickBot="1" x14ac:dyDescent="0.35"/>
    <row r="35" ht="16.5" hidden="1" customHeight="1" thickTop="1" thickBot="1" x14ac:dyDescent="0.35"/>
    <row r="36" ht="16.5" hidden="1" customHeight="1" thickTop="1" thickBot="1" x14ac:dyDescent="0.35"/>
    <row r="37" ht="16.5" hidden="1" customHeight="1" thickTop="1" thickBot="1" x14ac:dyDescent="0.35"/>
    <row r="38" ht="16.5" hidden="1" customHeight="1" thickTop="1" thickBot="1" x14ac:dyDescent="0.35"/>
    <row r="39" ht="16.5" hidden="1" customHeight="1" thickTop="1" thickBot="1" x14ac:dyDescent="0.35"/>
    <row r="40" ht="16.5" hidden="1" customHeight="1" thickTop="1" thickBot="1" x14ac:dyDescent="0.35"/>
    <row r="41" ht="16.5" hidden="1" customHeight="1" thickTop="1" thickBot="1" x14ac:dyDescent="0.35"/>
    <row r="42" ht="16.5" hidden="1" customHeight="1" thickTop="1" thickBot="1" x14ac:dyDescent="0.35"/>
    <row r="43" ht="16.5" hidden="1" customHeight="1" thickTop="1" thickBot="1" x14ac:dyDescent="0.35"/>
    <row r="44" ht="16.5" hidden="1" customHeight="1" thickTop="1" thickBot="1" x14ac:dyDescent="0.35"/>
    <row r="45" ht="16.5" hidden="1" customHeight="1" thickTop="1" thickBot="1" x14ac:dyDescent="0.35"/>
    <row r="46" ht="16.5" hidden="1" customHeight="1" thickTop="1" thickBot="1" x14ac:dyDescent="0.35"/>
    <row r="47" ht="16.5" hidden="1" customHeight="1" thickTop="1" thickBot="1" x14ac:dyDescent="0.35"/>
    <row r="48" ht="16.5" hidden="1" customHeight="1" thickTop="1" thickBot="1" x14ac:dyDescent="0.35"/>
    <row r="49" ht="16.5" hidden="1" customHeight="1" thickTop="1" thickBot="1" x14ac:dyDescent="0.35"/>
    <row r="50" ht="16.5" hidden="1" customHeight="1" thickTop="1" thickBot="1" x14ac:dyDescent="0.35"/>
    <row r="51" ht="16.5" hidden="1" customHeight="1" thickTop="1" thickBot="1" x14ac:dyDescent="0.35"/>
    <row r="52" ht="16.5" hidden="1" customHeight="1" thickTop="1" thickBot="1" x14ac:dyDescent="0.35"/>
    <row r="53" ht="16.5" hidden="1" customHeight="1" thickTop="1" thickBot="1" x14ac:dyDescent="0.35"/>
    <row r="54" ht="16.5" hidden="1" customHeight="1" thickTop="1" thickBot="1" x14ac:dyDescent="0.35"/>
    <row r="55" ht="16.5" hidden="1" customHeight="1" thickTop="1" thickBot="1" x14ac:dyDescent="0.35"/>
    <row r="56" ht="16.5" hidden="1" customHeight="1" thickTop="1" thickBot="1" x14ac:dyDescent="0.35"/>
    <row r="57" ht="16.5" hidden="1" customHeight="1" thickTop="1" thickBot="1" x14ac:dyDescent="0.35"/>
    <row r="58" ht="16.5" hidden="1" customHeight="1" thickTop="1" thickBot="1" x14ac:dyDescent="0.35"/>
    <row r="59" ht="16.5" hidden="1" customHeight="1" thickTop="1" thickBot="1" x14ac:dyDescent="0.35"/>
    <row r="60" ht="16.5" hidden="1" customHeight="1" thickTop="1" thickBot="1" x14ac:dyDescent="0.35"/>
    <row r="61" ht="16.5" hidden="1" customHeight="1" thickTop="1" thickBot="1" x14ac:dyDescent="0.35"/>
    <row r="62" ht="16.5" hidden="1" customHeight="1" thickTop="1" thickBot="1" x14ac:dyDescent="0.35"/>
    <row r="63" ht="16.5" hidden="1" customHeight="1" thickTop="1" thickBot="1" x14ac:dyDescent="0.35"/>
    <row r="64" ht="16.5" hidden="1" customHeight="1" thickTop="1" thickBot="1" x14ac:dyDescent="0.35"/>
    <row r="65" ht="16.5" hidden="1" customHeight="1" thickTop="1" thickBot="1" x14ac:dyDescent="0.35"/>
    <row r="66" ht="16.5" hidden="1" customHeight="1" thickTop="1" thickBot="1" x14ac:dyDescent="0.35"/>
    <row r="67" ht="16.5" hidden="1" customHeight="1" thickTop="1" thickBot="1" x14ac:dyDescent="0.35"/>
    <row r="68" ht="16.5" hidden="1" customHeight="1" thickTop="1" thickBot="1" x14ac:dyDescent="0.35"/>
    <row r="69" ht="16.5" hidden="1" customHeight="1" thickTop="1" thickBot="1" x14ac:dyDescent="0.35"/>
    <row r="70" ht="16.5" hidden="1" customHeight="1" thickTop="1" thickBot="1" x14ac:dyDescent="0.35"/>
    <row r="71" ht="16.5" hidden="1" customHeight="1" thickTop="1" thickBot="1" x14ac:dyDescent="0.35"/>
    <row r="72" ht="16.5" hidden="1" customHeight="1" thickTop="1" thickBot="1" x14ac:dyDescent="0.35"/>
    <row r="73" ht="16.5" hidden="1" customHeight="1" thickTop="1" thickBot="1" x14ac:dyDescent="0.35"/>
    <row r="74" ht="16.5" hidden="1" customHeight="1" thickTop="1" thickBot="1" x14ac:dyDescent="0.35"/>
    <row r="75" ht="16.5" hidden="1" customHeight="1" thickTop="1" thickBot="1" x14ac:dyDescent="0.35"/>
    <row r="76" ht="16.5" hidden="1" customHeight="1" thickTop="1" thickBot="1" x14ac:dyDescent="0.35"/>
    <row r="77" ht="16.5" hidden="1" customHeight="1" thickTop="1" thickBot="1" x14ac:dyDescent="0.35"/>
    <row r="78" ht="16.5" hidden="1" customHeight="1" thickTop="1" thickBot="1" x14ac:dyDescent="0.35"/>
    <row r="79" ht="16.5" hidden="1" customHeight="1" thickTop="1" thickBot="1" x14ac:dyDescent="0.35"/>
    <row r="80" ht="16.5" hidden="1" customHeight="1" thickTop="1" thickBot="1" x14ac:dyDescent="0.35"/>
    <row r="81" ht="16.5" hidden="1" customHeight="1" thickTop="1" thickBot="1" x14ac:dyDescent="0.35"/>
    <row r="82" ht="16.5" hidden="1" customHeight="1" thickTop="1" thickBot="1" x14ac:dyDescent="0.35"/>
    <row r="83" ht="16.5" hidden="1" customHeight="1" thickTop="1" thickBot="1" x14ac:dyDescent="0.35"/>
    <row r="84" ht="16.5" hidden="1" customHeight="1" thickTop="1" thickBot="1" x14ac:dyDescent="0.35"/>
    <row r="85" ht="16.5" hidden="1" customHeight="1" thickTop="1" thickBot="1" x14ac:dyDescent="0.35"/>
    <row r="86" ht="16.5" hidden="1" customHeight="1" thickTop="1" thickBot="1" x14ac:dyDescent="0.35"/>
    <row r="87" ht="16.5" hidden="1" customHeight="1" thickTop="1" thickBot="1" x14ac:dyDescent="0.35"/>
    <row r="88" ht="16.5" hidden="1" customHeight="1" thickTop="1" thickBot="1" x14ac:dyDescent="0.35"/>
    <row r="89" ht="16.5" hidden="1" customHeight="1" thickTop="1" thickBot="1" x14ac:dyDescent="0.35"/>
    <row r="90" ht="16.5" hidden="1" customHeight="1" thickTop="1" thickBot="1" x14ac:dyDescent="0.35"/>
    <row r="91" ht="16.5" hidden="1" customHeight="1" thickTop="1" thickBot="1" x14ac:dyDescent="0.35"/>
    <row r="92" ht="16.5" hidden="1" customHeight="1" thickTop="1" thickBot="1" x14ac:dyDescent="0.35"/>
    <row r="93" ht="16.5" hidden="1" customHeight="1" thickTop="1" thickBot="1" x14ac:dyDescent="0.35"/>
    <row r="94" ht="16.5" hidden="1" customHeight="1" thickTop="1" thickBot="1" x14ac:dyDescent="0.35"/>
    <row r="95" ht="16.5" hidden="1" customHeight="1" thickTop="1" thickBot="1" x14ac:dyDescent="0.35"/>
    <row r="96" ht="16.5" hidden="1" customHeight="1" thickTop="1" thickBot="1" x14ac:dyDescent="0.35"/>
    <row r="97" spans="1:1" ht="16.5" hidden="1" customHeight="1" thickTop="1" thickBot="1" x14ac:dyDescent="0.35"/>
    <row r="98" spans="1:1" ht="16.5" hidden="1" customHeight="1" thickTop="1" thickBot="1" x14ac:dyDescent="0.35"/>
    <row r="99" spans="1:1" ht="16.5" hidden="1" customHeight="1" thickTop="1" thickBot="1" x14ac:dyDescent="0.35"/>
    <row r="100" spans="1:1" ht="16.5" hidden="1" customHeight="1" thickTop="1" thickBot="1" x14ac:dyDescent="0.35"/>
    <row r="101" spans="1:1" ht="16.5" hidden="1" customHeight="1" thickTop="1" thickBot="1" x14ac:dyDescent="0.35"/>
    <row r="102" spans="1:1" ht="16.5" hidden="1" customHeight="1" thickTop="1" thickBot="1" x14ac:dyDescent="0.35"/>
    <row r="103" spans="1:1" ht="16.5" hidden="1" customHeight="1" thickTop="1" thickBot="1" x14ac:dyDescent="0.35"/>
    <row r="104" spans="1:1" ht="16.5" hidden="1" customHeight="1" thickTop="1" thickBot="1" x14ac:dyDescent="0.35"/>
    <row r="105" spans="1:1" ht="16.5" hidden="1" customHeight="1" thickTop="1" thickBot="1" x14ac:dyDescent="0.35"/>
    <row r="106" spans="1:1" ht="16.5" hidden="1" customHeight="1" thickTop="1" thickBot="1" x14ac:dyDescent="0.35"/>
    <row r="107" spans="1:1" ht="16.5" hidden="1" customHeight="1" thickTop="1" thickBot="1" x14ac:dyDescent="0.35"/>
    <row r="108" spans="1:1" ht="16.5" hidden="1" customHeight="1" thickTop="1" thickBot="1" x14ac:dyDescent="0.35"/>
    <row r="109" spans="1:1" ht="16.5" hidden="1" customHeight="1" thickTop="1" thickBot="1" x14ac:dyDescent="0.35">
      <c r="A109" s="34" t="s">
        <v>1</v>
      </c>
    </row>
    <row r="110" spans="1:1" ht="16.5" hidden="1" customHeight="1" thickTop="1" thickBot="1" x14ac:dyDescent="0.35"/>
    <row r="111" spans="1:1" ht="16.5" hidden="1" customHeight="1" thickTop="1" thickBot="1" x14ac:dyDescent="0.35"/>
    <row r="112" spans="1:1" ht="16.5" hidden="1" customHeight="1" thickTop="1" thickBot="1" x14ac:dyDescent="0.35"/>
    <row r="113" ht="16.5" hidden="1" customHeight="1" thickTop="1" thickBot="1" x14ac:dyDescent="0.35"/>
    <row r="114" ht="16.5" hidden="1" customHeight="1" thickTop="1" thickBot="1" x14ac:dyDescent="0.35"/>
    <row r="115" ht="16.5" hidden="1" customHeight="1" thickTop="1" thickBot="1" x14ac:dyDescent="0.35"/>
    <row r="116" ht="16.5" hidden="1" customHeight="1" thickTop="1" thickBot="1" x14ac:dyDescent="0.35"/>
    <row r="117" ht="16.5" hidden="1" customHeight="1" thickTop="1" thickBot="1" x14ac:dyDescent="0.35"/>
    <row r="118" ht="16.5" hidden="1" customHeight="1" thickTop="1" thickBot="1" x14ac:dyDescent="0.35"/>
    <row r="119" ht="16.5" hidden="1" customHeight="1" thickTop="1" thickBot="1" x14ac:dyDescent="0.35"/>
    <row r="120" ht="16.5" hidden="1" customHeight="1" thickTop="1" thickBot="1" x14ac:dyDescent="0.35"/>
    <row r="121" ht="16.5" hidden="1" customHeight="1" thickTop="1" thickBot="1" x14ac:dyDescent="0.35"/>
    <row r="122" ht="16.5" hidden="1" customHeight="1" thickTop="1" thickBot="1" x14ac:dyDescent="0.35"/>
    <row r="123" ht="16.5" hidden="1" customHeight="1" thickTop="1" thickBot="1" x14ac:dyDescent="0.35"/>
    <row r="124" ht="16.5" hidden="1" customHeight="1" thickTop="1" thickBot="1" x14ac:dyDescent="0.35"/>
    <row r="125" ht="16.5" hidden="1" customHeight="1" thickTop="1" thickBot="1" x14ac:dyDescent="0.35"/>
    <row r="126" ht="16.5" hidden="1" customHeight="1" thickTop="1" thickBot="1" x14ac:dyDescent="0.35"/>
    <row r="127" ht="16.5" hidden="1" customHeight="1" thickTop="1" thickBot="1" x14ac:dyDescent="0.35"/>
    <row r="128" ht="16.5" hidden="1" customHeight="1" thickTop="1" thickBot="1" x14ac:dyDescent="0.35"/>
    <row r="129" ht="16.5" hidden="1" customHeight="1" thickTop="1" thickBot="1" x14ac:dyDescent="0.35"/>
    <row r="130" ht="16.5" hidden="1" customHeight="1" thickTop="1" thickBot="1" x14ac:dyDescent="0.35"/>
    <row r="131" ht="16.5" hidden="1" customHeight="1" thickTop="1" thickBot="1" x14ac:dyDescent="0.35"/>
    <row r="132" ht="16.5" hidden="1" customHeight="1" thickTop="1" thickBot="1" x14ac:dyDescent="0.35"/>
    <row r="133" ht="16.5" hidden="1" customHeight="1" thickTop="1" thickBot="1" x14ac:dyDescent="0.35"/>
    <row r="134" ht="16.5" hidden="1" customHeight="1" thickTop="1" thickBot="1" x14ac:dyDescent="0.35"/>
    <row r="135" ht="16.5" hidden="1" customHeight="1" thickTop="1" thickBot="1" x14ac:dyDescent="0.35"/>
    <row r="136" ht="16.5" hidden="1" customHeight="1" thickTop="1" thickBot="1" x14ac:dyDescent="0.35"/>
    <row r="137" ht="16.5" hidden="1" customHeight="1" thickTop="1" thickBot="1" x14ac:dyDescent="0.35"/>
    <row r="138" ht="16.5" hidden="1" customHeight="1" thickTop="1" thickBot="1" x14ac:dyDescent="0.35"/>
    <row r="139" ht="16.5" hidden="1" customHeight="1" thickTop="1" thickBot="1" x14ac:dyDescent="0.35"/>
    <row r="140" ht="16.5" hidden="1" customHeight="1" thickTop="1" thickBot="1" x14ac:dyDescent="0.35"/>
    <row r="141" ht="16.5" hidden="1" customHeight="1" thickTop="1" thickBot="1" x14ac:dyDescent="0.35"/>
    <row r="142" ht="16.5" hidden="1" customHeight="1" thickTop="1" thickBot="1" x14ac:dyDescent="0.35"/>
    <row r="143" ht="16.5" hidden="1" customHeight="1" thickTop="1" thickBot="1" x14ac:dyDescent="0.35"/>
    <row r="144" ht="16.5" hidden="1" customHeight="1" thickTop="1" thickBot="1" x14ac:dyDescent="0.35"/>
    <row r="145" ht="16.5" hidden="1" customHeight="1" thickTop="1" thickBot="1" x14ac:dyDescent="0.35"/>
    <row r="146" ht="16.5" hidden="1" customHeight="1" thickTop="1" thickBot="1" x14ac:dyDescent="0.35"/>
    <row r="147" ht="16.5" hidden="1" customHeight="1" thickTop="1" thickBot="1" x14ac:dyDescent="0.35"/>
    <row r="148" ht="16.5" hidden="1" customHeight="1" thickTop="1" thickBot="1" x14ac:dyDescent="0.35"/>
    <row r="149" ht="16.5" hidden="1" customHeight="1" thickTop="1" thickBot="1" x14ac:dyDescent="0.35"/>
    <row r="150" ht="16.5" hidden="1" customHeight="1" thickTop="1" thickBot="1" x14ac:dyDescent="0.35"/>
    <row r="151" ht="16.5" hidden="1" customHeight="1" thickTop="1" thickBot="1" x14ac:dyDescent="0.35"/>
    <row r="152" ht="16.5" hidden="1" customHeight="1" thickTop="1" thickBot="1" x14ac:dyDescent="0.35"/>
    <row r="153" ht="16.5" hidden="1" customHeight="1" thickTop="1" thickBot="1" x14ac:dyDescent="0.35"/>
    <row r="154" ht="16.5" hidden="1" customHeight="1" thickTop="1" thickBot="1" x14ac:dyDescent="0.35"/>
    <row r="155" ht="16.5" hidden="1" customHeight="1" thickTop="1" thickBot="1" x14ac:dyDescent="0.35"/>
    <row r="156" ht="16.5" hidden="1" customHeight="1" thickTop="1" thickBot="1" x14ac:dyDescent="0.35"/>
    <row r="157" ht="16.5" hidden="1" customHeight="1" thickTop="1" thickBot="1" x14ac:dyDescent="0.35"/>
    <row r="158" ht="16.5" hidden="1" customHeight="1" thickTop="1" thickBot="1" x14ac:dyDescent="0.35"/>
    <row r="159" ht="16.5" hidden="1" customHeight="1" thickTop="1" thickBot="1" x14ac:dyDescent="0.35"/>
    <row r="160" ht="16.5" hidden="1" customHeight="1" thickTop="1" thickBot="1" x14ac:dyDescent="0.35"/>
    <row r="161" ht="16.5" hidden="1" customHeight="1" thickTop="1" thickBot="1" x14ac:dyDescent="0.35"/>
    <row r="162" ht="16.5" hidden="1" customHeight="1" thickTop="1" thickBot="1" x14ac:dyDescent="0.35"/>
    <row r="163" ht="16.5" hidden="1" customHeight="1" thickTop="1" thickBot="1" x14ac:dyDescent="0.35"/>
    <row r="164" ht="16.5" hidden="1" customHeight="1" thickTop="1" thickBot="1" x14ac:dyDescent="0.35"/>
    <row r="165" ht="16.5" hidden="1" customHeight="1" thickTop="1" thickBot="1" x14ac:dyDescent="0.35"/>
    <row r="166" ht="16.5" hidden="1" customHeight="1" thickTop="1" thickBot="1" x14ac:dyDescent="0.35"/>
    <row r="167" ht="16.5" hidden="1" customHeight="1" thickTop="1" thickBot="1" x14ac:dyDescent="0.35"/>
    <row r="168" ht="16.5" hidden="1" customHeight="1" thickTop="1" thickBot="1" x14ac:dyDescent="0.35"/>
    <row r="169" ht="16.5" hidden="1" customHeight="1" thickTop="1" thickBot="1" x14ac:dyDescent="0.35"/>
    <row r="170" ht="16.5" hidden="1" customHeight="1" thickTop="1" thickBot="1" x14ac:dyDescent="0.35"/>
    <row r="171" ht="16.5" hidden="1" customHeight="1" thickTop="1" thickBot="1" x14ac:dyDescent="0.35"/>
    <row r="172" ht="16.5" hidden="1" customHeight="1" thickTop="1" thickBot="1" x14ac:dyDescent="0.35"/>
    <row r="173" ht="16.5" hidden="1" customHeight="1" thickTop="1" thickBot="1" x14ac:dyDescent="0.35"/>
    <row r="174" ht="16.5" hidden="1" customHeight="1" thickTop="1" thickBot="1" x14ac:dyDescent="0.35"/>
    <row r="175" ht="16.5" hidden="1" customHeight="1" thickTop="1" thickBot="1" x14ac:dyDescent="0.35"/>
    <row r="176" ht="16.5" hidden="1" customHeight="1" thickTop="1" thickBot="1" x14ac:dyDescent="0.35"/>
    <row r="177" ht="16.5" hidden="1" customHeight="1" thickTop="1" thickBot="1" x14ac:dyDescent="0.35"/>
    <row r="178" ht="16.5" hidden="1" customHeight="1" thickTop="1" thickBot="1" x14ac:dyDescent="0.35"/>
    <row r="179" ht="16.5" hidden="1" customHeight="1" thickTop="1" thickBot="1" x14ac:dyDescent="0.35"/>
    <row r="180" ht="16.5" hidden="1" customHeight="1" thickTop="1" thickBot="1" x14ac:dyDescent="0.35"/>
    <row r="181" ht="16.5" hidden="1" customHeight="1" thickTop="1" thickBot="1" x14ac:dyDescent="0.35"/>
    <row r="182" ht="16.5" hidden="1" customHeight="1" thickTop="1" thickBot="1" x14ac:dyDescent="0.35"/>
    <row r="183" ht="16.5" hidden="1" customHeight="1" thickTop="1" thickBot="1" x14ac:dyDescent="0.35"/>
    <row r="184" ht="16.5" hidden="1" customHeight="1" thickTop="1" thickBot="1" x14ac:dyDescent="0.35"/>
    <row r="185" ht="16.5" hidden="1" customHeight="1" thickTop="1" thickBot="1" x14ac:dyDescent="0.35"/>
    <row r="186" ht="16.5" hidden="1" customHeight="1" thickTop="1" thickBot="1" x14ac:dyDescent="0.35"/>
    <row r="187" ht="16.5" hidden="1" customHeight="1" thickTop="1" thickBot="1" x14ac:dyDescent="0.35"/>
    <row r="188" ht="16.5" hidden="1" customHeight="1" thickTop="1" thickBot="1" x14ac:dyDescent="0.35"/>
    <row r="189" ht="16.5" hidden="1" customHeight="1" thickTop="1" thickBot="1" x14ac:dyDescent="0.35"/>
    <row r="190" ht="16.5" hidden="1" customHeight="1" thickTop="1" thickBot="1" x14ac:dyDescent="0.35"/>
    <row r="191" ht="16.5" hidden="1" customHeight="1" thickTop="1" thickBot="1" x14ac:dyDescent="0.35"/>
    <row r="192" ht="16.5" hidden="1" customHeight="1" thickTop="1" thickBot="1" x14ac:dyDescent="0.35"/>
    <row r="193" ht="0" hidden="1" customHeight="1" x14ac:dyDescent="0.3"/>
    <row r="194" ht="0" hidden="1" customHeight="1" x14ac:dyDescent="0.3"/>
    <row r="195" ht="0" hidden="1" customHeight="1" x14ac:dyDescent="0.3"/>
    <row r="196" ht="0" hidden="1" customHeight="1" x14ac:dyDescent="0.3"/>
    <row r="197" ht="0" hidden="1" customHeight="1" x14ac:dyDescent="0.3"/>
    <row r="198" ht="0" hidden="1" customHeight="1" x14ac:dyDescent="0.3"/>
    <row r="199" ht="0" hidden="1" customHeight="1" x14ac:dyDescent="0.3"/>
    <row r="200" ht="0" hidden="1" customHeight="1" x14ac:dyDescent="0.3"/>
    <row r="201" ht="0" hidden="1" customHeight="1" x14ac:dyDescent="0.3"/>
    <row r="202" ht="0" hidden="1" customHeight="1" x14ac:dyDescent="0.3"/>
    <row r="203" ht="0" hidden="1" customHeight="1" x14ac:dyDescent="0.3"/>
    <row r="204" ht="0" hidden="1" customHeight="1" x14ac:dyDescent="0.3"/>
    <row r="205" ht="0" hidden="1" customHeight="1" x14ac:dyDescent="0.3"/>
    <row r="206" ht="0" hidden="1" customHeight="1" x14ac:dyDescent="0.3"/>
    <row r="207" ht="0" hidden="1" customHeight="1" x14ac:dyDescent="0.3"/>
    <row r="208" ht="0" hidden="1" customHeight="1" x14ac:dyDescent="0.3"/>
    <row r="209" ht="0" hidden="1" customHeight="1" x14ac:dyDescent="0.3"/>
    <row r="210" ht="0" hidden="1" customHeight="1" x14ac:dyDescent="0.3"/>
    <row r="211" ht="0" hidden="1" customHeight="1" x14ac:dyDescent="0.3"/>
    <row r="212" ht="0" hidden="1" customHeight="1" x14ac:dyDescent="0.3"/>
    <row r="213" ht="0" hidden="1" customHeight="1" x14ac:dyDescent="0.3"/>
    <row r="214" ht="0" hidden="1" customHeight="1" x14ac:dyDescent="0.3"/>
    <row r="215" ht="0" hidden="1" customHeight="1" x14ac:dyDescent="0.3"/>
    <row r="216" ht="0" hidden="1" customHeight="1" x14ac:dyDescent="0.3"/>
    <row r="217" ht="0" hidden="1" customHeight="1" x14ac:dyDescent="0.3"/>
    <row r="218" ht="0" hidden="1" customHeight="1" x14ac:dyDescent="0.3"/>
  </sheetData>
  <sheetProtection algorithmName="SHA-512" hashValue="oIUT8kuWNzO3goQHiXz/Q9fT8CMCphFkyKsEQIoI13X+tmj/RHRQBnsCSrHb3lu66fP/pZqFflccmPnad9+7Jw==" saltValue="pad9jMK1g42ljBRRNBBrWw==" spinCount="100000" sheet="1" selectLockedCells="1"/>
  <dataConsolidate/>
  <customSheetViews>
    <customSheetView guid="{4F5FFB84-FDE7-4EF9-8F08-92EF39237407}" showGridLines="0" showRowCol="0" hiddenRows="1" hiddenColumns="1" topLeftCell="B1">
      <selection activeCell="H5" sqref="H5"/>
      <pageMargins left="0.7" right="0.7" top="0.75" bottom="0.75" header="0.3" footer="0.3"/>
      <pageSetup orientation="portrait"/>
    </customSheetView>
    <customSheetView guid="{C6599517-B451-4A6F-B93E-500EC3148B31}" showGridLines="0" showRowCol="0" hiddenRows="1" hiddenColumns="1" topLeftCell="B1">
      <selection activeCell="H5" sqref="H5"/>
      <pageMargins left="0.7" right="0.7" top="0.75" bottom="0.75" header="0.3" footer="0.3"/>
      <pageSetup orientation="portrait"/>
    </customSheetView>
  </customSheetViews>
  <mergeCells count="15">
    <mergeCell ref="C2:J2"/>
    <mergeCell ref="C11:I11"/>
    <mergeCell ref="C10:I10"/>
    <mergeCell ref="G12:H12"/>
    <mergeCell ref="C13:E13"/>
    <mergeCell ref="C4:I4"/>
    <mergeCell ref="C5:J5"/>
    <mergeCell ref="D6:J6"/>
    <mergeCell ref="D7:J7"/>
    <mergeCell ref="D8:J8"/>
    <mergeCell ref="C18:J18"/>
    <mergeCell ref="C3:J3"/>
    <mergeCell ref="F14:H16"/>
    <mergeCell ref="G13:H13"/>
    <mergeCell ref="C12:E12"/>
  </mergeCells>
  <dataValidations count="1">
    <dataValidation type="list" allowBlank="1" showInputMessage="1" showErrorMessage="1" sqref="J11">
      <formula1>$A$11:$A$13</formula1>
    </dataValidation>
  </dataValidation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Instructions</vt:lpstr>
      <vt:lpstr>Checklist</vt:lpstr>
      <vt:lpstr>Individual Checklist</vt:lpstr>
      <vt:lpstr>Goals &amp; Submittal</vt:lpstr>
      <vt:lpstr>Checklist!F1050000</vt:lpstr>
      <vt:lpstr>'Goals &amp; Submittal'!F1050000</vt:lpstr>
      <vt:lpstr>Instructions!F1050000</vt:lpstr>
      <vt:lpstr>Checklist!F1060000</vt:lpstr>
      <vt:lpstr>'Goals &amp; Submittal'!F1060000</vt:lpstr>
      <vt:lpstr>Instructions!F1060000</vt:lpstr>
      <vt:lpstr>Checklist!F1999999</vt:lpstr>
      <vt:lpstr>'Goals &amp; Submittal'!F1999999</vt:lpstr>
      <vt:lpstr>Instructions!F1999999</vt:lpstr>
      <vt:lpstr>Checklist!F9999999</vt:lpstr>
      <vt:lpstr>'Goals &amp; Submittal'!F9999999</vt:lpstr>
      <vt:lpstr>Instructions!F9999999</vt:lpstr>
      <vt:lpstr>'Goals &amp; Submittal'!X9999999</vt:lpstr>
      <vt:lpstr>Instructions!X9999999</vt:lpstr>
    </vt:vector>
  </TitlesOfParts>
  <Company>Tufts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Betsy Byrum</dc:creator>
  <cp:lastModifiedBy>Kleindienst, Jennifer</cp:lastModifiedBy>
  <cp:lastPrinted>2017-11-06T16:25:35Z</cp:lastPrinted>
  <dcterms:created xsi:type="dcterms:W3CDTF">2013-09-10T14:51:13Z</dcterms:created>
  <dcterms:modified xsi:type="dcterms:W3CDTF">2019-11-20T20:14:06Z</dcterms:modified>
</cp:coreProperties>
</file>